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35" yWindow="0" windowWidth="19440" windowHeight="12435" activeTab="0"/>
  </bookViews>
  <sheets>
    <sheet name="PLAN ADQUISICION ALM 2016" sheetId="1" r:id="rId1"/>
  </sheets>
  <definedNames>
    <definedName name="_xlnm.Print_Area" localSheetId="0">'PLAN ADQUISICION ALM 2016'!$A$1:$M$190</definedName>
  </definedNames>
  <calcPr fullCalcOnLoad="1"/>
</workbook>
</file>

<file path=xl/comments1.xml><?xml version="1.0" encoding="utf-8"?>
<comments xmlns="http://schemas.openxmlformats.org/spreadsheetml/2006/main">
  <authors>
    <author>Herminda.guzman</author>
  </authors>
  <commentList>
    <comment ref="C102" authorId="0">
      <text>
        <r>
          <rPr>
            <b/>
            <sz val="9"/>
            <rFont val="Tahoma"/>
            <family val="2"/>
          </rPr>
          <t>Herminda.guzman:</t>
        </r>
        <r>
          <rPr>
            <sz val="9"/>
            <rFont val="Tahoma"/>
            <family val="2"/>
          </rPr>
          <t xml:space="preserve">
</t>
        </r>
      </text>
    </comment>
  </commentList>
</comments>
</file>

<file path=xl/sharedStrings.xml><?xml version="1.0" encoding="utf-8"?>
<sst xmlns="http://schemas.openxmlformats.org/spreadsheetml/2006/main" count="1420" uniqueCount="324">
  <si>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</si>
  <si>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</si>
  <si>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</si>
  <si>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</si>
  <si>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</si>
  <si>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</si>
  <si>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</si>
  <si>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</si>
  <si>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</si>
  <si>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</si>
  <si>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</si>
  <si>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</si>
  <si>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</si>
  <si>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</si>
  <si>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</si>
  <si>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</si>
  <si>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</si>
  <si>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</si>
  <si>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</si>
  <si>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</si>
  <si>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</si>
  <si>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</si>
  <si>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</si>
  <si>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</si>
  <si>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</si>
  <si>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</si>
  <si>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</si>
  <si>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</si>
  <si>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</si>
  <si>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Calle 13 Nº 19-71 CC Sabana Plaza Piso 2</t>
  </si>
  <si>
    <t>www.martires.gov.co</t>
  </si>
  <si>
    <t>NO</t>
  </si>
  <si>
    <t>N/A</t>
  </si>
  <si>
    <t>Contratación Directa</t>
  </si>
  <si>
    <t>Recursos Corrientes (SHD)</t>
  </si>
  <si>
    <t>Suministro de combustible (Gasolina/Diesel)</t>
  </si>
  <si>
    <t>Enlace primario (Canales de voz y canales de datos)</t>
  </si>
  <si>
    <t>Caja Menor</t>
  </si>
  <si>
    <t>Material publicitario PIGA</t>
  </si>
  <si>
    <t>Mantenimiento vehiculos propiedad del FDL</t>
  </si>
  <si>
    <t>Seguros de vida Ediles</t>
  </si>
  <si>
    <t>Seguros de salud ediles</t>
  </si>
  <si>
    <t>Cuñas radiales</t>
  </si>
  <si>
    <t>Materiales de apoyo (Pendones, pancartas, afiches, volantes etc)</t>
  </si>
  <si>
    <t>Otros Gastos Generales</t>
  </si>
  <si>
    <t>HERMINDA GUZMAN</t>
  </si>
  <si>
    <t>6 MESES</t>
  </si>
  <si>
    <t>NESTOR RAUL ALBA</t>
  </si>
  <si>
    <t>81112200
81112300</t>
  </si>
  <si>
    <t>15101505
15101506</t>
  </si>
  <si>
    <t>83101500
83101800</t>
  </si>
  <si>
    <t>Servicios de correo (Normal y ordinario)</t>
  </si>
  <si>
    <t>5 MESES</t>
  </si>
  <si>
    <t>Recursos Corrientes / Transferencias (SHD)</t>
  </si>
  <si>
    <t>10 MESES</t>
  </si>
  <si>
    <t>Licitación Pública</t>
  </si>
  <si>
    <t>Realizar interventoria al ejecutor del programa de Formación Extraescolar</t>
  </si>
  <si>
    <t>8 MESES</t>
  </si>
  <si>
    <t>Realizar jornadas de Ruta Saludable en la localidad</t>
  </si>
  <si>
    <t>4 MESES</t>
  </si>
  <si>
    <t>12 MESES</t>
  </si>
  <si>
    <t>Concurso de Méritos</t>
  </si>
  <si>
    <t>7 MESES</t>
  </si>
  <si>
    <t>9 MESES</t>
  </si>
  <si>
    <t>3 MESES</t>
  </si>
  <si>
    <t>2 MESES</t>
  </si>
  <si>
    <t xml:space="preserve">Garantizar honorarios de 7 integrantes de la Junta Administradora Local </t>
  </si>
  <si>
    <t>1 MES</t>
  </si>
  <si>
    <t>Interventoria al proceso contractual que permita realizar la Intervención Integral y Reparcheo de la Malla Vial y el Espacio Público de la localidad de Los Mártires</t>
  </si>
  <si>
    <t>Realizar la Intervención Integral y Reparcheo de la Malla Vial y el Espacio Público de la localidad de Los Mártires</t>
  </si>
  <si>
    <t>Selección Abreviada de Menor Cuantía</t>
  </si>
  <si>
    <t>Mínima Cuantía</t>
  </si>
  <si>
    <t>Servicios Públicos</t>
  </si>
  <si>
    <t>Subasta Inversa Presencial</t>
  </si>
  <si>
    <t>Resolución Motivada</t>
  </si>
  <si>
    <t>Efectuar los pagos correspondientes a la ARL de los contratistas a cargo del Fondo de Desarrollo Local de Los Mártires, de acuerdo a su Nivel de Riesgo, conforme a la normatividad vigente</t>
  </si>
  <si>
    <t>Periódico Institucional</t>
  </si>
  <si>
    <t>MISIÓN. Lideramos la gestión política distrital, el desarrollo local y la formulación e implementación de políticas públicas de convivencia, seguridad, derechos humanos y acceso a la justicia; garantizando la gobernabilidad y la cultura democrática con participación, transparencia, inclusión y sostenibilidad  para lograr una  Bogotá más humana.
VISIÓN. Somos la entidad reconocida por ser garante del ejercicio de los derechos y las libertades individuales y colectivas, con localidades fortalecidas y descentralizadas que promueven la convivencia, la seguridad, la democracia, la inclusión y el desarrollo humano, con transparencia, excelencia en la gestión y en su talento humano</t>
  </si>
  <si>
    <t>NO APLICA</t>
  </si>
  <si>
    <t>81141601 
93141701</t>
  </si>
  <si>
    <t>72141003
95111601</t>
  </si>
  <si>
    <t>MARÍA DEL PILAR MUÑOZ</t>
  </si>
  <si>
    <t>MILENA ARDILA</t>
  </si>
  <si>
    <t>JUAN CARLOS MEJÍA</t>
  </si>
  <si>
    <t>Responsables Internos por el área de Planeación</t>
  </si>
  <si>
    <t xml:space="preserve">El Plan de Desarrollo Local "Una Puesta en común por los Mártires" tiene como objetivo general, generar un proyecto colectivo de definiciones prioridades, decisiones,  ejecuciones y seguimiento orientado a contribuir en el logro de tres propositos especificos: 1. Ejecuciòn de programas y proyectos de inversión 2, Gestión para la inclusión en los procesos de revitalización urbana y 3. Creaciòn de condiciones, espacios de participación decisión y control. </t>
  </si>
  <si>
    <t>Minima Cuantia</t>
  </si>
  <si>
    <t>Caja menor</t>
  </si>
  <si>
    <t>Mantenimiento de equipos de cómputo, impresión, servidor y demas equipos de red</t>
  </si>
  <si>
    <t>Suministro de Llantas y Lubricantes para tres vehiculos y una volqueta</t>
  </si>
  <si>
    <t>25172504
15121520</t>
  </si>
  <si>
    <t>Adquisición de muebles de oficina y equipos menores</t>
  </si>
  <si>
    <t>Compra en Grandes Superficies Colombia Compra Eficiente</t>
  </si>
  <si>
    <t>BETSABÉ RIVEROS</t>
  </si>
  <si>
    <t>Contratar la prestacion del servicio de levantamiento de inventarios de los bienes muebles e inmuebles propiedad del FDLM</t>
  </si>
  <si>
    <t>Contratar la prestacion del servicio de avalúos de los bienes muebles e inmuebles propiedad del FDLM</t>
  </si>
  <si>
    <t>Alcaldía Local de Los Mártires</t>
  </si>
  <si>
    <t>Instalación del Cableado Estructurado, incluyendo la adecuación del Datacenter, conforme a las normas técnicas vigentes (TIER 2) en la nueva Sede Administrativa de la Alcaldía Local de Los Mártires</t>
  </si>
  <si>
    <t>Servicio de Vigilancia fija y movil, con servicio de monitoreo para las sedes de la JAL, la Alcaldia Local, la JAL y la Bodega</t>
  </si>
  <si>
    <t xml:space="preserve">Prestación del servicio de suministro de elementos de aseo y cafeteria y servicio de operarias para el mantenimiento de la Alcaldìa Local y la JAL </t>
  </si>
  <si>
    <t>Servicios públicos (Energía)</t>
  </si>
  <si>
    <t>Servicios públicos (Acueducto y Alcantarillado)</t>
  </si>
  <si>
    <t>Servicios públicos (Aseo)</t>
  </si>
  <si>
    <t>Servicios públicos (Teléfono)</t>
  </si>
  <si>
    <t>Servicio de alquiler de tarimas, carpas, sonido y logistica para eventos de la Alcaldia</t>
  </si>
  <si>
    <t>Dotación de Instituciones Educativas Distritales de la localidad</t>
  </si>
  <si>
    <t>Adelantar la Contratación de Prestación de Servicios Técnicos y Profesionales de focalización que permitan identificar las personas que serán beneficiarias del Subsidio Tipo C</t>
  </si>
  <si>
    <t>Realizar campañas y eventos de comunicación, encaminadas al reconocimiento, valoración y respeto por la diferencia</t>
  </si>
  <si>
    <t>Mantener los Espacios de Infraestructura Recreativa y Deportiva de la localidad</t>
  </si>
  <si>
    <t>Interventoria al proceso que permita realizar eventos que contribuyan a la socialización e interiorización de las políticas de Atención del Riesgo</t>
  </si>
  <si>
    <t>Expedición de pólizas "Previalacaldias" para Muebles y enseres</t>
  </si>
  <si>
    <t xml:space="preserve">Vincular niños en programas de formación extraescolar   </t>
  </si>
  <si>
    <t>Vincular personas a un programa de atención en salud y ayudas técnicas</t>
  </si>
  <si>
    <t>Intervenir focos para el control de plagas y vectores.</t>
  </si>
  <si>
    <t>Interventoria al proceso contractual de vincular personas a un programa de atención en salud y ayudas técnicas.</t>
  </si>
  <si>
    <t>Brindar Apoyo a Proyectos Pedagógicos</t>
  </si>
  <si>
    <t>Realizar interventoria al ejecutor del proyecto para brindar Apoyo a Proyectos Pedagógicos</t>
  </si>
  <si>
    <t>Realizar eventos para reflexionar sobre las prácticas educativas y sus oportunidades, entre esos el Foro Educativo Local</t>
  </si>
  <si>
    <t>Otorgar un subsidio a los adultos mayores para que mejoren su calidad de vida, incluyendo los gastos administrativos y de operación del convenio marco para la entrega del Subsidio Tipo C (Para 500 Adultos Mayores)</t>
  </si>
  <si>
    <t>Otorgar un subsidio a los adultos mayores para que mejoren su calidad de vida, incluyendo los gastos administrativos y de operación del convenio marco para la entrega del Subsidio Tipo C (Para 700 Adultos Mayores)</t>
  </si>
  <si>
    <t>Johana Maria Garzon CAF
Herminda Guzman Abogada FDL
Telefonos 3759535 -3511577</t>
  </si>
  <si>
    <t xml:space="preserve"> </t>
  </si>
  <si>
    <t>Efectuar los pagos correspondientes a la ARL de los contratistas a cargo del Fondo de Desarrollo Local de Los Mártires, de acuerdo a su Nivel de Riesgo, conforme a la normatividad vigente (adición)</t>
  </si>
  <si>
    <t xml:space="preserve">TOTAL DE PRESUPUESTO </t>
  </si>
  <si>
    <t>ADMINISTRADOR DE RED - ALCALDÍA LOCAL DE LOS MÁRTIRES - HECTOR</t>
  </si>
  <si>
    <t>Compra de disco y licencia</t>
  </si>
  <si>
    <t>acuerdo marco</t>
  </si>
  <si>
    <t>Roberto Castillo - Gabriel</t>
  </si>
  <si>
    <t xml:space="preserve">1 MES </t>
  </si>
  <si>
    <t>HERMINDA GUZMAN - JUAN CARLOS</t>
  </si>
  <si>
    <t>HERMINDA GUZMAN - ANDRES GONGORA</t>
  </si>
  <si>
    <t>Compra de fotocopiadoras e impresoras</t>
  </si>
  <si>
    <t>COLOMBIA COMPRA EFICIENTE</t>
  </si>
  <si>
    <t xml:space="preserve">Roberto Castillo </t>
  </si>
  <si>
    <t>SANDRA HURTADO</t>
  </si>
  <si>
    <t>Compra de chaquetas</t>
  </si>
  <si>
    <t>PRESTAR LOS SERVICIOS PROFESIONALES PARA REALIZAR LAS ETAPAS PRECONTRACTUALES, CONTRACTUALES Y POST CONTRACTUALES DE LOS PROCESOS QUE LE ASIGNE EL ALCALDE LOCAL DE ACUERDO CON EL PLAN ANUAL DE ADQUISICIONES 2016, HACIENDO EL ACOMPAÑAMIENTO DESDE LA FORMULACION DEL PROYECTO, Y DEMAS FUNCIONES PROPIAAS DEL AREA , DE CONFORMIDAD CON LO ESTABLECIDO EN EL ESTUDIO PREVIO  Y LA PROPUESTA PRESENTADA DOCUMENTOS QUE HACEN PARTE INTGRAL DEL CONTRATO.</t>
  </si>
  <si>
    <t>EL CONTRATISTA SE OBLIGA PARA CON EL FONDO A PRESTAR SUS SERVICIOS PROFESIONALES PARA APOYAR LA REALIZACION DE LOS ENCUENTROS CIUDADANOS Y LAS SUPERVISIONES QUE HACEN PARTE DEL PLAN ANUAL DE ADQUISICIONES 2015 RUBRO GASTOA GENERALESM, EN CONSONANCIA CON LO ESTABLECIDO EN EL ARTICULO 1° DEL ACUERDO 0004 DE 2005, Y APOYAR LAS DEMAS ACTIVIDADES QUE SE GENEREN EN LA OFICINA DE PLANEACION LOCAL, DE CONFORMIDAD CON LAS CONDICIONES Y OBLIGACIONES ESTABLECIDAS EN LOS ESTUDIOS PREVIOS Y LA PROPUESTA PRESENATDA DOCUMENTOS QUE HACEN PARTE INTEGRAL DEL CONTRATO.</t>
  </si>
  <si>
    <t>EL CONTRATISTA SE OBLIGA PARA CON EL FONDO  A PRESTAR SUS SERVICIOS PROFESIONALES PARA APOYAR LA REALIZACION DE LOS ENCUENTROS CIUDADANOS Y LOS RAMITES NECESARIOS ANTE LA SDG PARA LA OBTENCION DE VIABILIDAD DE LAS ADICIONES, PRORROGAS Y CONTRATOS NUEVOS QUE SE SUSCRIBAN DURANTE LA VIGENCIA 2016, ASI COMO LA LIQUIDACION  DE LOS EXISTENTES, DE CONFORMIDAD CON LAS CONDICIONES Y OBLIGACIONES ESTABLECIAS  EN LOS ESTUDIOS PREVIOS Y LA PROPUESTA PRESENTADA , DOCUMENTOS QUE HACEN PARTE INTEGRAL DEL CONTRATO.</t>
  </si>
  <si>
    <t>EL CONTRATISTA SE OBLIGA PARA CON EL FONDO A PRESTAR SUS SERVICIOS PROFESIONALES  PARA APOYAR LA REALIZACION DE LOS ENCUENTROS CIUDADANOS Y LA SUPERVISION A LA EJECUCION DEL PROYECTO  PGI 964  DENOMINADO: LOS MARTIRES RECONOCE Y FORTALECE SU PERTNENCIA A TRAVES DE LA CULTURA, LA RECREACION Y EL DEPORTE - COMPONENTES: 2: EVENTOS RECREATIVOS, DEPORTIVOS Y PROMOCION  DE LA ACTIVIDAD RECREATIVA, Y DEPORTIVA, APOYRA LAS DEMAS ACTIVIDADES QUE SE GENEREN EN LA OFICINA DE PLANEACION LOCAL , DE CONFORMIDAD CON LAS CONDICIONES Y OBLIGACIONES ESTABLECIDAS EN LOS ESTUDIOS PREVIOS Y LA PROPUESTA PRESENTADA DOCUMENTOS QUE HACEN PARTE INTEGRAL DEL CONTRATO.</t>
  </si>
  <si>
    <t>EL CONTRATISTA SE OBLIGA PARA CON EL FONDO A PRESTAR SUS SERVICIOS PROFESIONALES PARA APOYAR LA REALIZACION DE LOS ENCUENTROS CIUDADANOS Y LA SUPERVISION A LA EJECUCION DE LOS PROYECTOS PGI: 955 DENOMINADO: UNA PUESTA EN COMUN POR LA INFANCIA  Y PGI: 978 DENOMINADO: UNA PUESTA EN COMUN POR LA PLURALIDAD EN LOS MARTIRES,  COMPONTE: ENTREGA DE SUBSIDIO TIPO C , Y APOYAR LAS DEMAS ACTIVIDADES QUE SE GENEREN EN LA OFICINA DE PLANEACION LOCAL , DE CONFORMIDAD CON LAS CONDICIONES Y OBLIGACIONES ESTABLECIDAS EN EL ESTUDIO PREVIO Y LA PROPUESTA PRESENTADA DOCUMENTOS QUE HACEN PARTE INTEGRAL DEL CONTRATO.</t>
  </si>
  <si>
    <t>EL CONTRATISTA SE OBLIGA PARA CON EL FONDO A PRESTAR SUS SERVICIOS PROFESIONALES PARA APOYAR LA REALIZACION DE LOS ENCUENTROS CIUDADANOS , LA ELABORACION DE LOS INFORMES DE EMPALME A LA NUEVA ADMINISTRACION LOCAL, ASI COMO LA ELABORACION DE LOS INFORMES QUE SE REQUIERAN LOS ENTES DE CONTROL, Y LAS DEMAS ACTIVIDADES QUE SE GENEREN EN LA OFICINA DE PLANEACION LOCAL , DE CONFORMIDAD CON LAS CONDICIONES Y OBLIGACIONES ESTABLECIDAS EN EL ESTUDIO PREVIO Y LA PROPUESTA PRESENTADA , DOCUMENTOS QUE HACEN PARTE INTEGRAL DEL CONTRATO.</t>
  </si>
  <si>
    <t>EL CONTRATISTA SE OBLIGA A PRESTAR SUS SERVICIOS PREFESIONALES PARA APOYAR LA REALIZACION DE LOS ENCUENTROS CIUDADANOS, LA SUPERVISION A LA EJECUCION DEL PROYECTO PGI: 978 DENOMINADO: UNA PUESTA EN COMUN POR LA PLURALIDAD EN LOS MARTIRES, Y APOYAR EL PUNTO FOCAL DE DIVERSIDAD , DE CONFORMIDAD CON LAS CONDICIONES Y OBLIGACIONES ESTABLECIDAS EN LOS ESTUDIOS PREVIOS Y LA PROPUESTA PRESENTADA, DOCUMENTOS QUE HACEN PARTE INTEGRAL DEL CONTRATO.</t>
  </si>
  <si>
    <t>EL CONTRATISTA SE OBLIGA PARA CON EL FONDO A PRESTAR SUS SERVICIOS PROFESIONALES PARA APOYAR LA REALIZACION DE LOS ENCUENTROS CIUDADANOS , LA EVALUACION Y EL SEGUIMIENTO DE LOS PROYECTOS SOCIALES LIDERADOS POR LA OFICINA DE PLANEACION LOCAL, Y LA ELABORACION DE LOS ESTUDIOS DEL SECTOR Y/O ESTUDIOS DE MERCADO QUE SE REQUIERAN, DE CONFORMIDAD CON LAS CONDICIONES Y OBLIGACIONES ESTABLECIDAS EN LOS ESTUDIOS PREVIOS Y LA PROPUESTA PRESENTADA, DOCUMENTOS QUE HACEN PARTE INTEGRAL DEL CONTRATO.</t>
  </si>
  <si>
    <t>EL CONTRATISTA SE OBLIGA PARA CON EL FONDO A PRESTAR SUSU SERVICIOS PARA APOYAR A LA ALCALDIA LOCAL DE LOS MARTIRES EN LA EJECUCION DE LOS PROCESOS DE CLASIFICACION, ORDENACION, , SELECCIÓN NATURAL, FOLIACION, IDENTIFICACION, LEVANTAMIENTO DE INVENTARIOS, ALMACENAMIENTO Y APLICACION DE PROTOCOLOS DE ELIMINACION Y TRANSFERENCIAS DOCUMENTALES, DE CONFORMIDAD CON LAS CONDICIONES Y OBLIGACIONES ESTABLECIDAS EN LOS ESTUDIOS PREVIOS Y LA PROPUESTA PRESENTADA, DOCUMENTOS QUE HACEN PARTE INTEGRAL DEL CONTRATO.</t>
  </si>
  <si>
    <t>EL CONTRATISTA SE OBLIGA PARA CON EL FONDO DE DESARROLLO LOCAL DE LOS MARTIRES A PRESTAR SUS SERVICIOS PERSONALES DE APOYO TECNICO Y SECRETARIAL EN LAS ACTIVIDADES QUE SE GENEREN EN LA JUNTA ADMINISTRADORA LOCAL DE LOS MARTIRES , DE CONFORMIDAD CON LAS CONDICIONES Y OBLIGACIONES ESTABLECIDAS EN LOS ESTUDIOS PREVIOS Y LA PROPUESTA PRESENTADA , DOCUMENTOS QUE HACEN PARTE INTEGRAL DEL CONTRATO.</t>
  </si>
  <si>
    <t>EL CONTRATISTA SE OBLIGA PARA CON EL FONDO  A PRESTAR SUS SERVICIOS PROFESIONALES PARA REALIZAR LAS VISITAS Y CONCEPTOS TECNICOS SOBRE EL DESARROLLO DE ACTIVIDADES EN MATERIA DE VIGILANCIA Y CONTROL URBANO, USO DEL SUELO, NORMAS DE URBANISMO, DEMOLICIONES, ESPACIO PUBLICO, ENTRE OTRAS, QUE SE ENCUENTREN REPRESADOS , DE CONFORMIDAD CON LAS CONDICIONES Y OBLIGACIONES ESTABLECIDAS EN LOS ESTUDIOS PREVIOS Y LA PROPUESTA PRESENTADA DOCUMENTOS QUE HACEN PARTE INTEGRAL DEL CONTRATO.</t>
  </si>
  <si>
    <t>“EL CONTRATISTA SE OBLIGA PARA CON EL FONDO DE DESARROLLO LOCAL DE LOS MÁRTIRES A PRESTAR SUS SERVICIOS PROFESIONALES PARA REALIZAR LA FORMULACIÓN, APOYO A LA SUPERVISIÓN, SEGUIMIENTO Y EVALUACIÓN DE LOS PROYECTOS DEL SECTOR GOBIERNO Y TEMAS DE PARTICIPACIÓN, ASÍ COMO APOYAR LAS DEMÁS ACTIVIDADES QUE SE GENEREN EN LA OFICINA DE PLANEACIÓN LOCAL DE CONFORMIDAD CON LAS ACTIVIDADES, CONDICIONES Y OBLIGACIONES ESTABLECIDAS EN LOS ESTUDIOS PREVIOS Y LA PROPUESTA PRESENTADA, DOCUMENTOS QUE HACEN PARTE INTEGRAL DEL CONTRATO.</t>
  </si>
  <si>
    <t>EL CONTRATISTA SE OBLIGA PARA CON EL FONDO DE DESARROLLO LOCAL DE LOS MARTIRES A PRESTAR SUS SERVICIOS PROFESIONALES PARA REALIZAR LA FORMULACION, APOYO A LA SUPERVISION , SEGUIMIENTO , EVALUACION DE LOS PROYECTOS DEL SECTOR AMBIENTE Y DEMAS ASIGNADOS POR EL ALCALDE  LOCAL, ASI COMO APOYAR LAS DEMAS ACTIVIDADES QUE SE GENEREN EN LA OFICINA DE PLANEACION LOCAL, DE CONFORMIDAD CON LAS CONDICIONES Y OBLIGACIONES ESTABLECIDAS EN EL ESTUDIO PREVIO Y LA PROPUESTA PRESENTADA, DOCUMENTOS QUE HACEN PARTE INTEGRAL DEL CONTRATO.</t>
  </si>
  <si>
    <t>EL CONTRATISTA SE OBLIGA PARA CON EL FONDO A PRESTAR SUS SERVICIOS PROFESIONALES DE ABOGADO PARA APOYAR EL TRAMITE Y DESCONGESTION DE ASUNTOS ASIGNADOS A LA COORDINACION NORMATIVA Y JURIDICA, OFICINA DE ASESORIA JURIDICA Y ASESORIA DE OBRAS DE LA ALCALDIA LOCAL DE LOS MARTIRES, DE CONFORMIDAD CON LAS ACTIVIDAES, CONDICIONES Y OBLIGACIONES ESTABLECIDAS EN LOS ESTUDIOS PREVIOS Y LA PROPUESTA PRESENTADA, DOCUMENTOS QUE HACEN PARTE INTEGRAL DEL CONTRATO.</t>
  </si>
  <si>
    <t>EL CONTRATISTA SE OBLIGA PARA CON EL FONDO A PRESTAR SUS SERVICIOS PROFESIONALES PARA REALIZAR LA COORDINACION, MANEJO Y ORGANIZACIÓN DE LA OFICINA DE PRENSA Y COMUNICACIONES DE LA ALCALDIA LOCAL DE LOS MARTIRES, DE CONFORMIDAD CON LAS CONDICIONES Y OBLIGACIONES ESTABLECIDAS EN EL ESTUDIO PREVIO Y LA PROPUESTA PRESENTADA, DOCUMENTOS QUE HACEN PARTE INTEGRAL DEL CONTRATO.</t>
  </si>
  <si>
    <t>EL CONTRATISTA SE OBLIGA PARA CON EL FONDO A PRESTAR SUS SERVICIOS PARA REALIZAR LAS ACTIVIDADES DE ALMACENAJE, RECEPCIÓN Y ENTREGA DE LOS BIENES DECOMISADOS Y QUE SON DEPOSITADOS EN EL SITIO DISPUESTO POR LA ALCALDÍA LOCAL, DE CONFORMIDAD CON LAS CONDICIONES Y OBLIGACIONES ESTABLECIDAS EN LOS ESTUDIOS PREVIOS Y LA PROPUESTA PRESENTADA DOCUMENTOS QUE HACEN PARTE INTEGRAL DEL CONTRATO.</t>
  </si>
  <si>
    <t>EL CONTRATISTA SE OBLIGA PARA CON EL FONDO A PRESTAR SUS SERVICIOS TÉCNICOS DE APOYO PARA CON EL DESPACHO DEL ALCALDE LOCAL DE LOS MÁRTIRES, ESPECIALMENTE EN LA TRANSCRIPCIÓN DE ACTAS, ASISTENCIA A REUNIONES, COORDINACIÓN DE LA AGENDA, CONDICIONES Y OBLIGACIONES ESTABLECIDAS EN LOS ESTUDIOS PREVIOS Y LA PROPUESTA PRESENTADA, DOCUMENTOS QUE HACEN PARTE INTEGRAL DEL CONTRATO.</t>
  </si>
  <si>
    <t>EL CONTRATISTA SE OBLIGA PARA CON EL FONDO  A PRESTAR SUS SERVICIOS PROFESIONALES EN LA COORDINACION NORMATIVA Y JURIDICA PARA LA SUSTANCIACION Y TRAMITE DE EXPEDIENTES QUE SE ENCUENTREN PARA RESOLVER DE FONDO POR OCUPACION INDEBIDA DE ESPACIO PUBLICO E INFRACCION A LA LEY 232 DE 1995, Y SEGUIMIENTO AL COBRO COACTIVO Y PERSUASIVO, DE CONFORMIDAD CON LAS CONDICIONES Y OBLIGACIONES ESTABLECIDAS EN EL ESTUDIO PREVIO Y LA PROPUESTA PRESENTADA, DOCUMENTOS QUE HACEN PARTE INTEGRAL DEL CONTRATO.</t>
  </si>
  <si>
    <t>EL CONTRATISTA SE OBLIGA PARA CON EL FONDO A PRESTAR SUS SERVISIOS PROFESIONALES PARA REALIZAR LAS ESTAPAS PRECONTRACTUAL., CONTRACTUAL Y POSTCONTRACTUAL DESDE EL PUNTO DE VISTA JURIDICO, DE LOS PROCESOS QUE LE ASIGNE EL ALCALDE LOCAL DE ACUERDO AL PLAN ANUAL DE ADQUISICIONES 2016, HACIENDO EL  ACOMPAÑAMIENTO DESDE LA FORMULACION DEL PROYECTO, Y DEMAS LABORES PROPIAS DEL AREA , DE CONFORMIDAD CON LAS CONDICIONES Y OBLIGACIONES ESTABLECIAS EN EL ESTUDIO PREVIO Y LA PROPUESTA PRESENTADA , DOCUMENTOS QUE HACEN PARTE INTEGRAL DEL CONTRATO.</t>
  </si>
  <si>
    <t>EL CONTRATISTA SE OBLIGA PARA CON EL FONDO A PRESTAR SUS SERVICIOS DE APOYO EN LA CONDUCCION DE LOS VEHICULOS DE PROPIEDAD DEL FONDO DE DESARROLLO LOCAL DE LOS MARTIRES, INCLUIDO EL VEHICULO ASIGNADO A LA COORDINACION ADMINISTRATIVA Y FINANCIERA, DE CONFORMIDAD CON LAS CONDICIONES Y OBLIGACIONES ESTABLECIDAS EN LOS ESTUDIOS PREVIOS Y LA PROPUESTA PRESENTADA, DOCUMENTOS QUE HACEN PARTE INTEGRAL DEL CONTRATO.</t>
  </si>
  <si>
    <t xml:space="preserve">EL CONTRATISTA SE OBLIGA PARA CON EL FONDO A PRESTAR LOS SERVICIOS DE APOYO EN LA CONDUCCION DE LOS VEHICULOS DE PROPIEDAD DEL FONDO DE DESARROLLO LOCAL DE LOS MARTIRES, INCLUIDO EL VEHICULO ASIGNADO AL DESPACHO DEL ALCALDE LOCAL , DE CONFORMIDAD CON LAS CONDICIONES Y OBLIGACIONES ESTABLECIDAS EN LOS ESTUDIOS PREVIOS Y LA PROPUESTA PRESENTADA DOCUMENTOS QUE HACEN PARTE INTEGRAL DEL CONTRATO. </t>
  </si>
  <si>
    <t>EL CONTRATISTA SE OBLIGA PARA CON EL FONDO A PRESTAR SUS SERVICIOS PROFESIONALES EN LA COORDINACION NORMATIVA Y JURIDICA PARA LA SUSTANCIACION Y TRAMITE DE EXPEDIENTES QUE SE ENCUENTREN PARA RESOLVER DE FONDO POR INFRACCION AL REGIMEN DE OBRAS Y URBANISMO, DE CONFORMIDAD CON LAS ACTIVIDADES, CONDICIONES Y OBLIGACIONES ESTABLECIDAS EN LOS ESTUDIOS PREVIOS Y LA PROPUESTA PRESENTADA , DOCUMENTOS QUE HACEN PARTE INTEGRAL DEL CONTRATO.</t>
  </si>
  <si>
    <t>EL CONTRATISTA SE OBLIGA PARA CON EL FONDO DE DESARROLLO LOCAL DE LOS MARTIRES A PRESTAR SUS SERVICIOS PROFESIONALES PARA REALIZAR LA FORMULACION , APOYO A LA SUPERVISION , SEGUIMIENTO Y EVALUCION DE PROYECTOS ESPECIALMENTE DE LOS SECTORES DE EDUCACION Y CULTURA , RECREACION Y DEPORTE ASIGNADO POR EL ALCALDE LOCAL, ASI COMO APOYAR LAS DEMAS ACTIVIDADES QUE SE GENEREN EN LA OFICINA DE PLANEACION LOCAL, DE CONFORMIDAD CON LAS ACTIVIDADES , CONDICIONES Y OBLIGACIONES ESTABLECIDAS EN LOS ESTUDIOS PREVIOS Y LA PROPUESTA PRESENTADA, DOCUMENTOS QUE HACEN PARTE INTEGRAL DEL CONTRATO.</t>
  </si>
  <si>
    <t>EL CONTRATISTA SE OBLIGA PARA CON EL FONDO A PRESTAR SUS SERVICIOS DE APOYO A LA GESTION A TRAVES DE LA ATENCION AL PUBLICO MEDIANTE INFORMACION EFECTOVA Y CLARA DESDE LA RECEPCION DE LA ALCALDIA LOCAL DE LOS MARTIRES, DE CONFORMIDAD CON LAS CONDICIONES Y OBLIGACIONES ESTABLECIDAS EN LOS ESTUDIOS PREVIOS Y LA PROPUESTA PRESENTADA, DOCUMENTOS QUE HACEN PARTE INTEGRAL DEL CONTRATO.</t>
  </si>
  <si>
    <t>EL CONTRATISTA SE OBLIGA PARA CON EL FONDO A PRESTAR SUS SERVICIOS PROFESIONALES ESPECIALIZADOS PARA REALIZAR LA REVISION EN EL TRAMITE DE LOS PROCESOS JURIDICOS Y DE CONTRATACION ESTATAL QUE SE ADELANTEN EN LA OFICINA JURIDICA DEL FONDO DE DESARROLLO LOCAL DE LOS MARTIRES, REALIZAR LA REVISION DE LOS DIFERENTES DOCUMENTOS QUE SE GENERAN EN LA MISMA, REVISAR LA PUBLICACION DE LOS PROCESOS CONTRACTUALES EN LAS PAGINAS DE CONTRATACION A LA VISTA Y EL SECOP, REVISAR LOS INFORMES Y RESPUESTAS A PETICIONES INCOADAS POR LOS DIFERENTES ENTES DE CONTROL Y CORPORACIONES PUBLICAS Y EN GENERAL, TODA LA DOCUMENTACION QUE SEA PROYECTADA PARA LA FIRMA DEL ALCALDE LOCAL.</t>
  </si>
  <si>
    <t>EL CONTRATISTA SE OBLIGA PARA CON EL FONDO DE DESARROLLO LOCAL DE LOS MARTIRES A PRESTAR SUS SERVICIOS PROFESIONALES PARA ADMINISTRAR LA RED DE VOZ Y DATOS Y EL MANEJO DE LA PLATAFORMA INFORMATICA DE LAS DIFERENTES DEPENDENCIAS DE LA ENTIDAD, DE CONFORMIDAD CON LAS CONDICIONES Y OBLIGACIONES ESTABLECIDAS EN EL ESTUDIO PREVIO, DOCUMENTO QUE HACE PARTE INTEGRAL DEL CONTRATO.</t>
  </si>
  <si>
    <t>EL CONTRATISTA SE OBLIGA PARA CON EL FONDO A PRESTAR LOS SERVICIOS TECNICOS PARA REALIZAR EL SEGUIMIENTO A LOS CONTRATOS QUE HACEN PARTE DEL PLAN ANUAL DE ADQUISICIONES 2015 RUBRO GASTOS GENERALES Y LA FORMULACION Y SEGUIMIENTO DEL PLAN ANUAL DE ADQUISICIONES 2016 RUBRO GASTOS GENERALES, Y LAS DEMAS ACTIVIDADES TECNICAS QUE SE GENEREN EN LA COORDINACION ADMINISTRATIVA Y FINANCIERA , DE CONFORMIDAD CON LAS CONDICIONES Y OBLIGACIONES ESTABLECIDAS EN EL ESTUDIO PREVIO.</t>
  </si>
  <si>
    <t xml:space="preserve">EL CONTRATISTA SE OBLIGA PARA CON EL FONDO A PRESTAR SUS SERVICIOS DE APOYO EN EL PROCESO DE GESTION DOCUMENTAL Y EL ARCHIVO DE LOS DOCUMENTOS DE LAS DIFERENTES DEPENDENCIAS DE LA ALCALDIA LOCAL DE LOS MARTIRES </t>
  </si>
  <si>
    <t xml:space="preserve">PRESTAR SUS SERVICIOS PROFESIONALES PARA REALIZAR LA FORMULACION, APOYO A LA SUPERVISION, SEGUIMIENTO Y EVALUACION DE LOS PROYECTOS ASIGNADOS POR EL ALCALDE LOCAL, ASI COMO APOYAR LAS DEMAS ACTIVIDADES QUE SE GENEREN EN LA OFICINA DE PLANEACION LOCAL </t>
  </si>
  <si>
    <t>PRESTAR SUS SERVICIOS PERSONALES DE APOYO ADMINISTRATIVO EN LA JUNTA ADMINISTRADORA LOCAL DE LOS MARTIRES .</t>
  </si>
  <si>
    <t>EL CONTRATISTA SE OBLIGA PARA CON EL FONDO A PRESTAR SUS SERVICIOS PROFESIONALES PARA REALIZAR LAS AETPAS PRECONTRACTUAL,CONTRACTUAL Y POSTCONTRACTUAL DESDE EL PUNTO DE VISTA JURIDICO, DE LOS PROCESOS QUE LE ASIGNE EL ALCALDE LOCAL, DE ACUERDO AL PLAN ANUAL DE ADQUISICIONES 2016, HACIENDO EL ACOMPAÑAMIENTO DESDE LA FORMULACION DEL PROYECTO Y DEMAS LABORES PROPIAS DEL AREA, DE CONDORMIDAD CON LO ESTABLECIDO EN EL ESTUDIO PREVIO.</t>
  </si>
  <si>
    <t>APOYAR EN LA DESCONGESTION ADMINISTRATIVS CORRESPONDIENTE AL GRUPO DE COORDINACION NORMATIVA Y JURIDICA, ASESORIA JURIDICA, DE CONFORMIDAD CON LAS CONDICIONES ESTABLECIDAS EN EL ESTUDIO PREVIO, DOCUMENTO QUE HACE PARTE INTEGRAL DEL CONTRATO.</t>
  </si>
  <si>
    <t>PRESTAR SUS SERVICIOS PARA APOYAR EL PROCESO DE RADICACION , NOTIFICACION Y ENTREGA DE LA CORRESPONDENCIA INTERNA Y EXTERNA DE LA ALCALDIA LOCAL DE LOS MARTIRES</t>
  </si>
  <si>
    <t>PRESTAR SUS SERVICIOS PROFESIONALES EN LA COORDINACION GRUPO GESTION JURIDICA, EN LOS TEMAS DE SEGURIDAD Y CONVIVENCIA DE LA LOCALIDAD.</t>
  </si>
  <si>
    <t>18/03/20160</t>
  </si>
  <si>
    <t>1 MES 13 DIAS</t>
  </si>
  <si>
    <t>1 MES Y 9 DIAS</t>
  </si>
  <si>
    <t>7 MESES Y 15 DIAS</t>
  </si>
  <si>
    <t>6 MESES Y 15 DIAS</t>
  </si>
  <si>
    <t>ADMINISTRADOR DE RED - ALCALDÍA LOCAL DE LOS MÁRTIRES - HECTOR  DUARTE</t>
  </si>
  <si>
    <t>ADMINISTRADOR DE RED - ALCALDÍA LOCAL DE LOS MÁRTIRES - HECTOR DUARTE</t>
  </si>
  <si>
    <t>Selección Abreviada  de Menor Cuantía</t>
  </si>
  <si>
    <t>Roberto Castillo - Gabriel  Arango Arango</t>
  </si>
  <si>
    <t>Roberto Castillo - Gabriel Arango</t>
  </si>
  <si>
    <t xml:space="preserve">Selección Abreviada de Minima Cuantía </t>
  </si>
  <si>
    <t xml:space="preserve">JUAN CARLOS - GABRIEL ARANGO
</t>
  </si>
  <si>
    <t>ELKIN - HECTOR  DUARTE</t>
  </si>
  <si>
    <t>DANIEL SALAMANCA - HECTOR DUARTE</t>
  </si>
  <si>
    <t>Mantenimiento locativo   y recarga de extintores para la sede administrativa de la JAL</t>
  </si>
  <si>
    <t>Selección de Minima Cuantía</t>
  </si>
  <si>
    <t>ROBERTO CASTILLO</t>
  </si>
  <si>
    <t>07/30/2016</t>
  </si>
  <si>
    <t>Gerardo Santamaria Hector Duarte</t>
  </si>
  <si>
    <t>08/30/2016</t>
  </si>
  <si>
    <t>15.000.000.00</t>
  </si>
  <si>
    <t>SANDRA HURTADO Y CAMILO QUIROGA</t>
  </si>
  <si>
    <t>Contratar la elaboración de Estudios y Diseños  para  la nueva sede administrativa de la Alcaldía Local de Los Mártires y la junta administradora local</t>
  </si>
  <si>
    <t>JUAN CARLOS MEJÍA y SANDRA JABER</t>
  </si>
  <si>
    <t>contratción directa</t>
  </si>
  <si>
    <t xml:space="preserve">HERMINDA GUZMAN </t>
  </si>
  <si>
    <t>4MESES</t>
  </si>
  <si>
    <t>CONTRATACIÓN DIRECTA</t>
  </si>
  <si>
    <t>HERMINDA GUZMAN ABOGADA DEL FDLM</t>
  </si>
  <si>
    <t>01/O4/2016</t>
  </si>
  <si>
    <t>CONTRATACIÓN DIECTA</t>
  </si>
  <si>
    <t>01/04 2015</t>
  </si>
  <si>
    <t>ONTRATACIÓN DIRECTA</t>
  </si>
  <si>
    <t>01/042016</t>
  </si>
  <si>
    <t>2 meses</t>
  </si>
  <si>
    <t xml:space="preserve">CONTRATACIÓNDIRECTA </t>
  </si>
  <si>
    <t>CONTRATACION DIRECTA</t>
  </si>
  <si>
    <t>1  mesy Quince  dias</t>
  </si>
  <si>
    <t>Recursos Corrientes / Transferencias (SHD</t>
  </si>
  <si>
    <t>HERMINDA GUZMAAN</t>
  </si>
  <si>
    <t>O1/01/2015</t>
  </si>
  <si>
    <t>1 mes y Quince días</t>
  </si>
  <si>
    <t>ERMINDA GUZMAN</t>
  </si>
  <si>
    <t>CAMILO ARDILA</t>
  </si>
  <si>
    <t>02/096/2016</t>
  </si>
  <si>
    <t xml:space="preserve">210.000.000.00
</t>
  </si>
  <si>
    <t>Recursos Corrientes/Trnsferencias  (SHD)</t>
  </si>
  <si>
    <t>20.000.000.00</t>
  </si>
  <si>
    <t xml:space="preserve">Menor Cuantía </t>
  </si>
  <si>
    <t>212.000.000.00</t>
  </si>
  <si>
    <t>DAIEL AREVALO</t>
  </si>
  <si>
    <t>DANIEL AREVALO</t>
  </si>
  <si>
    <t xml:space="preserve">Eventual Ampliación de Cobertura, de Conformidad con nuevas líneas de Inversión SUSPENSIÓN </t>
  </si>
  <si>
    <t>Recursos Corrientes Transferencias (SHD)</t>
  </si>
  <si>
    <t xml:space="preserve">6 MESES </t>
  </si>
  <si>
    <t>30.000.000.00</t>
  </si>
  <si>
    <t>ANDRES SALAMANCA</t>
  </si>
  <si>
    <t>Apoyar eventos locales para la construcción de identidad local (Festivales  y  Carnavales Culturales)</t>
  </si>
  <si>
    <t>Interventoria para apoyar   eventos locales para la construcción de identidad local (Festivales y carnavales  Culturales)</t>
  </si>
  <si>
    <t>Recursos/Transferencia (SHD)</t>
  </si>
  <si>
    <t>331.000,000.00</t>
  </si>
  <si>
    <t xml:space="preserve">Interventoría al proceso contractual de realización de campañas y eventos de comunicación,encaminadas al reconocimiento, valoración y respeto por la diferencia </t>
  </si>
  <si>
    <t>Vincular personas a escuelas de formación artística y cultural</t>
  </si>
  <si>
    <t>Interventoría Escuelas de Formación Deportiva de la localidad</t>
  </si>
  <si>
    <t>Escuelas de Formación Deportiva de la localidad</t>
  </si>
  <si>
    <t>Realización de los juegos Comunales,eventos deportivos barriales y de integración comunitaria de localidad</t>
  </si>
  <si>
    <t>Interventoria  para la realización de los juegos Comunales, eventos deportivos barriales y de integración comunitaria de la localidad</t>
  </si>
  <si>
    <t>Minima Cuantía</t>
  </si>
  <si>
    <t>JUAN CARLOS MEJIA</t>
  </si>
  <si>
    <t>Interventoria al proceso contractual que permita mantener los Espacios de Infraestructura Recreativa y Deportiva de la Localidad</t>
  </si>
  <si>
    <t xml:space="preserve">JUA CARLOS MEJIA </t>
  </si>
  <si>
    <t xml:space="preserve">Realizar  un proceso que permita realizar eventos que contribuyan a la socialización e interiorización de las políticas de Atención del Riesgo </t>
  </si>
  <si>
    <t>FERNANDO LUNA</t>
  </si>
  <si>
    <t>Buenas prácticas ambientales: siembra y  mantenimiento de individuos de arbolado urbano y estrategía de gobernanza por el agua</t>
  </si>
  <si>
    <t>188.000.000.00</t>
  </si>
  <si>
    <t>Interventoría Buenas prácticas ambientales:siembra y mantenimiento de individuos de arbolado humano y estrategía de gobernanza por el agua</t>
  </si>
  <si>
    <t>Fortalecer los procesos de participación ciudadanos</t>
  </si>
  <si>
    <t xml:space="preserve">Selección abreviada subasta Inversa </t>
  </si>
  <si>
    <t>Fortalecer  organizaciones sociales mediante la realización de la iluminación y Novenas en época decembrina</t>
  </si>
  <si>
    <t>320.000.000.00</t>
  </si>
  <si>
    <t xml:space="preserve"> YULI PEÑA</t>
  </si>
  <si>
    <t xml:space="preserve">Interventoría al proceso contractual que permita fortalecer organizaciones sociales mediante la realización de la iluminación y Novenas en época decembrina </t>
  </si>
  <si>
    <t>YULI PEÑA</t>
  </si>
  <si>
    <t>Fortalecer organizacionees de Vendedores Informales,mediante la realización de las ferias Navideñas</t>
  </si>
  <si>
    <t>2MESES</t>
  </si>
  <si>
    <t xml:space="preserve">Interventoría al proceso contractual que permita fortalecer organizaciones de Vendedores Informales, mediante  la realización de las Ferias Navideñas </t>
  </si>
  <si>
    <t>Adelantar los procesos para la conveniencia y prevención de la oferta de sustancia psicoactivas</t>
  </si>
  <si>
    <t xml:space="preserve"> CAMILO ARDILA</t>
  </si>
  <si>
    <t xml:space="preserve">Interventoría al proceso contractual que permita adelantar procesos de formación para la convivencia y prevención de la oferta de sustancia psicoactivas </t>
  </si>
  <si>
    <t xml:space="preserve">Realizar las Adiciones a los Contratos de Prestación de Servicios necesarios para el funcionamiento habitual de la Alcaldía Local, que permita contar con el equipo humano suficiente </t>
  </si>
  <si>
    <t xml:space="preserve"> EL CONTRATISTA SE OBLIGA PARA CON EL FONDO A PRESTAR SUS SERVICIOS PROFESIONALES PARA APOYAR EL SEGUIMIENTO , REVISION, FORMULACION, Y LIQUIDACION DE LOS PROYECTOS SOCIALES LIDERADOS POR EL AREA DE PLANEACION DE LA ALCALDIA LOCAL DE LOS MARTIRES Y APOYAR LAS DEMAS ACTIVIDADES QUE SE GENEREN EN LA OFICINA DE PLANEACION LOCAL, DE CONFORMIDAD CON LAS CONDICIONES Y OBLIGACIONES ESTABLECIDAS EN LOS ESTUDIOS PREVIOS Y LA PROPUESTA PRESENTADA DOCUMENTOS QUE HACEN PARTE INTEGRAL DEL CONTRATO.</t>
  </si>
  <si>
    <t>EL CONTRATISTA SE OBLIGA PARA CON EL FONDO A PRESTAR LOS SERVICIOS DE APOYO EN LA CONDUCCION DE LOS VEHICULOS DE PROPIEDAD DEL FDLM PARA EL DESARROLLLO DE LAS ACTIVIDADES DE LA ALCALDIA LOCAL DE LOS MARTIRES, DE CONFORMIDAD CON LAS CONDICIONES Y OBLIGACIONES ESTABLECIDAS EN LOS ESTUDIOS PREVIOS Y LA PROPUESTA PRESENTADA DOCUMENTOS QUE HACEN PARTE INTEGRAL DEL CONTRATO.</t>
  </si>
  <si>
    <t>EL CONTRATISTA SE OBLIGA PARA CON EL FONDO A PRESTAR SUS SERVICIOS PROFESIONALES DE ABOGADO EN LA COORDINACION NORMATIVA Y JURIDICA , PARA LA SUSTANCIACION Y TRAMITE DE EXPEDIENTES QUE SE ENCUENTRAN PARA RESOLVER DE FONDO POR INFRACCION AL REGIMEN DE OBRAS Y URBANISMO , DE CONFORMIDAD CON LAS CONDICIONES Y OBLIGACIONES ESTABLECIDAS EN LOS ESTUDIOS PREVIOS Y LA PROPUESTA PRESENTADA, DOCUMENTOS QUE HACEN PARTE INTEGRAL DE CONTRATO</t>
  </si>
  <si>
    <t>1MES Y DIECINUEVE DÍAS</t>
  </si>
  <si>
    <t>EL CONTRATISTA SE OBLIGA PARA CON EL FONDO A PRESTAR SUS SERVICIOS DE APOYO SECRETARIAL AL DESPACHO DEL ALCALDE LOCAL DE LOS MARTIRES, DE CONFORMIDAD CON LAS CONDICIONES Y OBLIGACIONES ESTABLECIAS EN LOS ESTUDIOS PREVIOS Y LA PROPUESTA PRESENTADA, DOCUMENTOS QUE HACEN PARTE INTEGRAL DEL CONTRATO</t>
  </si>
  <si>
    <t>EL CONTRATISTA SE OBLIGA PARA CON EL FONDO DE DESARROLLO  LOCAL DE LOS MARTIRES PARA APOYAR ADMINISTRATIVAMENTE EN LA DESCONGESTION ADMINISTRATIVA CORRESPONDIENTE AL GRUPO DE COORDINACION NORMATIVA Y JURIDICA, ASESORIA JURIDICA, DE CONFORMIDAD CON LAS CONDICIONES Y OBLIGACIONES ESTABLECIDAS EN LOS ESTUDIOS PREVIOS Y LA PROPUESTA PRESENTADA, DOCUMENTOS QUE HACEN PARTE INTEGRAL DEL CONTRATO.</t>
  </si>
  <si>
    <t>EL CONTRATISTA SE OBLIGA PARA CON EL FONDO A PRESTAR SUS SERVICIOS PROFESIONALES PARA ADMINISTRAR LA RED DE VOZ Y DATOS Y EL MANEJO DE LA PLATAFORMA INFORMATICA DE LAS DIFERENTES DEPENDENCIAS DE LA ALCALDIA LOCAL DE LOS MARTIRES, DE CONFORMIDAD CON LAS CONDICIONES Y OBLIGACIONES ESTABLECIDAS EN LOS ESTUDIOS PREVIOS Y LA PROPUESTA PRESENTADA DOCUMENTOS QUE HACEN PARTE INTEGRAL DEL CONTRATO.</t>
  </si>
  <si>
    <t xml:space="preserve">HRMINDA GUZMAN </t>
  </si>
  <si>
    <t>EL CONTRATISTA SE OBLIGA PARA CON EL FONDO A PRESTAR SUS SERVICIOS DE APOYO A SISTEMAS DATOS Y EL MANEJO DE LA PLATAFORMA INFORMATICA DE LAS DIFERENTES DEPENDENCIAS DE LA ALCALDIA LOCAL DE LOS MARTIRES, DE CONFORMIDAD CON LAS CONDICIONES Y OBLIGACIONES ESTABLECIDAS EN LOS ESTUDIOS PREVIOS Y LA PROPUESTA PRESENTADA DOCUMENTOS QUE HACEN PARTE INTEGRAL DEL CONTRATO.</t>
  </si>
  <si>
    <t>JOANNA GARZON CABALLERO</t>
  </si>
  <si>
    <t>Recursos Corrientes  Transferncias (SHD)</t>
  </si>
  <si>
    <t>UN MES</t>
  </si>
  <si>
    <t>O7/06/2016</t>
  </si>
  <si>
    <t>EL CONTRATISTA SE OBLIGA PARA CON EL FONDO A PRESTAR SUS SERVICIOS PARA APOYAR LAS ACTIVIDADES QUE SE GENEREN EN LA OFICINA JURIDICA DEL FONDO DE DESARROLLO LOCAL DE LOS MARTIRES, DE CONFORMIDAD CON LAS CONDICIONES Y OBLIGACIONES ESTABLECIDAS EN LOS ESTUDIOS PREVIOS Y LA PROPUESTA PRESENTADA DOCUMENTOS QUE HACEN PARTE INTEGRAL DEL CONTRATO</t>
  </si>
  <si>
    <t>un mes y dicinueve días</t>
  </si>
  <si>
    <t>Recursos  Corrientes /Transferencias (SHD)</t>
  </si>
  <si>
    <t>UN MES Y TRECE DIAS</t>
  </si>
  <si>
    <t>EL CONTRATISTA SE OBLIGA PARA CON EL FONDO A PRESTAR SUS SERVICIOS PARA APOYAR A LA ALCALDIA LOCAL DE LOS MARTIRES EN LA EJECUCION DE LOS PROCESOS DE CLASIFICACION, ORDENACION, , SELECCIÓN NATURAL, FOLIACION, IDENTIFICACION, LEVANTAMIENTO DE INVENTARIOS, ALMACENAMIENTO Y APLICACION DE PROTOCOLOS DE ELIMINACION Y TRANSFERENCIAS DOCUMENTALES, DE CONFORMIDAD CON LAS CONDICIONES Y OBLIGACIONES ESTABLECIDAS EN LOS ESTUDIOS PREVIOS Y LA PROPUESTA PRESENTADA, DOCUMENTOS QUE HACEN PARTE INTEGRAL DEL CONTRATO.</t>
  </si>
  <si>
    <t>PRESTAR SERVICIOS PROFESIONALES PARA APOYAR EN LA SENSIBILIZACION, DESARROLLO E INCLUSION DE CRITERIOS AMBIENTALES EN LOS PROCESOS DE CONTRATACION DEL FONDO DE DESARROLLO LOCAL DE LOS MARTIRES</t>
  </si>
  <si>
    <t xml:space="preserve">6 MESES Y QUINCE DIAS </t>
  </si>
  <si>
    <t>Contrtación Directa</t>
  </si>
  <si>
    <t>Recursos Corrientes /Transferencias  (SHD)</t>
  </si>
  <si>
    <t xml:space="preserve"> EL CONTRATISTA SE OBLIGA PARA CON EL FONDO A PRESTAR SUS SERVICIOS DE APOYO ADMINISTRATIVO A LA OFICINA DE CONTRATACIÓN DEL FONDO DE DESARROLLO LOCAL    </t>
  </si>
  <si>
    <t>EL CONTRATISTA SE OBLIGA PARA CON EL FONDO DE DESARROLLO LOCAL DE LOS MARTIRES, A PRESTAR SUS SERVICIOS PERSONALES DE ATENCION AL PUBLICO, MEDIANTE INFORMACION EFECTIVA Y CLARA DESDE LA RECEPCION DE LA ALCALDIA LOCAL DE LOS MARTIRES, DE CONFORMIDAD CON LAS CONDICIONES Y OBLIGACIONES ESTABLECIDAS EN LOS ESTUDIOS PREVIOS Y LA PROPUESTA PRESENTADA, DOCUEMNTOS QUE HACEN PARTE INTEGRAL DEL CONTRATO.</t>
  </si>
  <si>
    <t>EL CONTRATISTA SE OBLIGA PARA CON EL FONDO A PRESTAR SUS SERVICIOS PARA APOYAR A LA ALCALDIA LOCAL DE LOS MARTIRES EN LA EJECUCION DE LOS PROCESOS DE CLASIFICACION, ORDENACION, SELECCIÓN NATURAL , FOLIACION, IDENTIFICACION, LEVANTAMIENTO DE INVENTARIOS, ALMACENAMIENTO Y APLICACION DE PROTOCOLOS DE ELIMINACION Y TRANSFERENCIAS DOCUMENTALES , DE CONFORMIDAD CON LAS CONDICIONES Y OBLIGACIONES ESTABLECIDAS EN LOS ESTUDIOS PREVIOS Y LA PROPUESTA PRESENTADA , DOCUMENTOS QUE HACEN PARTE INTEGRAL DEL CONTRATO</t>
  </si>
  <si>
    <t>EL CONTRATISTA SE OBLIGA PARA CON EL FONDO DE DESARROLLO LOCAL DE LOS MARTIRES PARA APOYAR ADMINISTRATIVAMENTE EN LA DESCONGESTION ADMINISTRATIVA CORRESPONDIENTE AL GRUPO DE GESTION NORMATIVO Y JURIDICO , DE CONFORMIDAD CON LAS CONDICIONES Y OBLIGACIONES ESTABLECIDAS EN EL ESTUDIO PREVIO Y LA PROPUESTA PRESENTADA, DOCUMENTOS QUE HACEN PARTE INTEGRAL DEL CONTRATO.</t>
  </si>
  <si>
    <t>EL CONTRATISTA SE OBLIGA PARA CON EL FONDO A PRESTAR SUS SERVICIOS PROFESIONALES DE ABOGADO EN LA COORDINACION JURIDICA Y NORMATIVA DE LA ALCALDIA LOCAL DE LOS MARTIRES, EN LOS TRAMITES RELACIONADOS CON EL COBRO PERSUASIVO POR INFRACCION A LAS NORMAS DE URBANISMO, ESTABLECIMIENTOS DE COMERCIO Y ESPACIO PUBLICO EN LA ASESORIA DE OBRAS Y ASESORIA JURIDICA, DE CONFORMIDAD CON LAS INSTRUCCIONES IMPARTIDAS POR EL ALCALDE LOCAL Y EL APOYO JURIDICO AL DESPACHO , EN CONSONANCIA CON LAS CONDICIONES Y OBLIGACIONES ESTABLECIDAS EN LOS ESTUDIOS PREVIOS Y LA PROPUESTA PRESENTADA DOCUMENTOS QUE HACEN PARTE INTEGRAL DEL CONTRATO.</t>
  </si>
  <si>
    <t>EL CONTRATISTA SE OBLIGA PARA CON EL FONDO A PRESTAR SUS SERVICIOS PARA APOYAR LAS DIFERENTES DEPENDENCIAS DE LA ALCALDIA LOCAL DE LOS MARTIRES EN EL PROCESO DE DIGITALIZACION, DEPURACION, ALIMENTACIÓN E IMPLEMENTACION DEL LEVANTAMIENTO DE LAS BASES DE DATOS LOCALES A FIN DE MANTENER ACTUALIZADALA INFORMACION DE LAS DISTINTAS ACTUACIONES ADMINISTRATIVAS QUE SE LLEVEN A CABO EN LA ALCALDIA LOCAL, ASI COMO EL SISTEMA DE VIGILANCIA Y CONTROL FISCAL -SIVICOF- DE LA CONTRALORIA DE BOGOTA D.C., DE CONFORMIDAD CON LAS CONDICIONES Y OBLIGACIONES ESTABLECIDAS EN LOS ESTUDIOS PREVIOS Y LA PROPUESTA PRESENTADA, DOCUMENTOS QUE HACEN PARTE INTEGRAL DEL CONTRATO.</t>
  </si>
  <si>
    <t>EL CONTRATISTA SE OBLIGA PARA CON EL FONDO A PRESTAR SUS SERVICIOS PARA APOYAR EL PROCESO DE RADICACION , NOTIFICACION Y ENTREGA DE LA CORRESPONDENCIA INTERNA Y EXTERNA DE LA ALCALDIA LOCAL DE LOS MARTIRES , DE CONFORMIDAD CON LAS CONDICIONES Y OBLIGACIONES ESTABLECIDAS EN LOS ESTUDIOS PREVIOS Y LA PROPUESTA PRESENTADA, DOCUMENTOS QUE HACEN PARTE INTEGRAL DEL CONTRATO</t>
  </si>
  <si>
    <t>EL CONTRATISTA SE OBLIGA PARA CON EL FONDO A PRESTAR SUS SERVICIOS PROFESIONALES PARA REALIZAR LA REVISIÓN Y COORDINACIÓN JURÍDICA EN EL TRÁMITE DE LOS PROCESOS DE CONTRATACIÓN ESTATAL QUE SE ADELANTEN EN LA OFICINA JURÍDICA DEL FONDO DE  DESARROLLO LOCAL DE LOS MÁRTIRES, REALIZAR LA REVISIÓN DE LOS DIFERENTES DOCUMENTOS QUE SE GENERAN EN LA MISMA, LA PUBLICACIÓN DE LOS PROCESOS CONTRACTUALES EN LAS PÁGINAS DE CONTRATACIÓN A LA VISTA Y EL PORTAL ÚNICO DE CONTRATACIÓN (SECOP), LOS INFORMES Y RESPUESTAS A PETICIONES INCOADAS POR LOS DIFERENTES ENTES DE CONTROL Y CORPORACIONES PÚBLICAS, DE CONFORMIDAD CON LO ESTABLECIDO EN LOS ESTUDIOS PREVIOS Y LA PROPUESTA PRESENTADA DOCUMENTOS QUE HACEN PARTE INTEGRAL DEL CONTRATO.</t>
  </si>
  <si>
    <t>1MES</t>
  </si>
  <si>
    <t>Servicio de Vigilancia fija y movil, con servicio de monitoreo para las sedes de la JAL, la Alcaldia Local, la JAL y la Bodega adicion cps 122/2015</t>
  </si>
  <si>
    <t xml:space="preserve"> EL CONTRATISTA SE OBLIGA PARA CON EL FONDO A PRESTAR SUS SERVICIOS gestion documental</t>
  </si>
  <si>
    <t xml:space="preserve"> EL CONTRATISTA SE OBLIGA PARA CON EL FONDO A PRESTAR SUS SERVICIOS DE APOYO A sistemas</t>
  </si>
  <si>
    <t xml:space="preserve"> EL CONTRATISTA SE OBLIGA PARA CON EL FONDO A PRESTAR profesionales gestion de calidad</t>
  </si>
  <si>
    <t xml:space="preserve"> EL CONTRATISTA SE OBLIGA PARA CON EL FONDO A PRESTAR SUS SERVICIOS DE APOYO a almacen</t>
  </si>
  <si>
    <t xml:space="preserve"> EL CONTRATISTA SE OBLIGA PARA CON EL FONDO A PRESTAR profesionales apoyo a planeacion</t>
  </si>
  <si>
    <t xml:space="preserve"> EL CONTRATISTA SE OBLIGA PARA CON EL FONDO A PRESTAR SUS SERVICIOS DE APOYO recepcion jal</t>
  </si>
  <si>
    <t xml:space="preserve"> EL CONTRATISTA SE OBLIGA PARA CON EL FONDO A PRESTAR SUS SERVICIOS  de abogado en contratacion</t>
  </si>
  <si>
    <t xml:space="preserve"> EL CONTRATISTA SE OBLIGA PARA CON EL FONDO A PRESTAR profesional pagina web    </t>
  </si>
  <si>
    <t xml:space="preserve"> EL CONTRATISTA SE OBLIGA PARA CON EL FONDO A PRESTAR SUS SERVICIOS DE APOYO videos institucionales</t>
  </si>
  <si>
    <t xml:space="preserve"> EL CONTRATISTA SE OBLIGA PARA CON EL FONDO A PRESTAR SUS SERVICIOS auxiliar apoyo casa de justicia</t>
  </si>
  <si>
    <t xml:space="preserve"> EL CONTRATISTA SE OBLIGA PARA CON EL FONDO A PRESTAR SUS SERVICIOS DE manejo de contratacion</t>
  </si>
  <si>
    <t xml:space="preserve"> EL CONTRATISTA SE OBLIGA PARA CON EL FONDO A PRESTAR SUS SERVICIOS de estudiante de derecho para contratacion</t>
  </si>
  <si>
    <t xml:space="preserve"> EL CONTRATISTA SE OBLIGA PARA CON EL FONDO A PRESTAR SUS SERVICIOS DE  AUXILIAR DEL DESPACHO</t>
  </si>
  <si>
    <t xml:space="preserve"> EL CONTRATISTA SE OBLIGA PARA CON EL FONDO A PRESTAR SUS SERVICIOS DE APOYO coordinacion juridica</t>
  </si>
  <si>
    <t xml:space="preserve"> EL CONTRATISTA SE OBLIGA PARA CON EL FONDO A PRESTAR SUS SERVICIOS comoa abogado a la coordinacion juridica</t>
  </si>
  <si>
    <t xml:space="preserve">Interventoria al proceso contractual que permita vincular personas a escuelas de formación artística y cultural informal y aficionada   </t>
  </si>
  <si>
    <t>adicion Expedición de pólizas "Previalacaldias" para Muebles y enseres</t>
  </si>
  <si>
    <t>adicion Seguros de vida Ediles</t>
  </si>
  <si>
    <t>Adición y Prórroga  EL CONTRATISTA SE OBLIGA PARA CON EL FONDO A PRESTAR SUS SERVICIOS PARA LA REALIZACION DE LA OPERACIÓN, PRESTACION, SEGUIMIENTO Y CUMPLIMIENTO DE LOS PROCEDIMIENTOS ADMINISTRATIVOS, OPERATIVOS Y PROGRAMATICOS DE LOS SERVICIOS SOCIALES DEL SUBSIDIO ECONOMICO TIPO C , QUE CONTRIBUYAN A LA GARANTIA DE LOS DERECHOS  DE LA POBLACION MAYOR  EN EL MARCO DE LA POLITICA PUBLICA SOCIAL PARA EL ENVEJECIMIENTO Y LA VEJEZ EN EL DISTRITO CAPITAL-LOCALIDAD DE LOS MARTIRES , EN EL MARCO DEL PROYECTO DE GRAN IMPACTO 978 " UNA PUESTA EN COMUN POR LA PLURALIDAD EN LOS MARTIRES" , DE CONFORMIDAD CON LAS CONDICIONES Y OBLIGACIONES ESTABLECIDAS EN LOS ESTUDIOS PREVIOS Y LA PROPUESTA PRESENTADA , DOCUMENTOS QUE HACEN PARTE INTEGRAL DEL CONTRATO.</t>
  </si>
  <si>
    <t>Adición y Prórroga   EL CONTRATISTA SE OBLIGA PARA CON EL FONDO A PRESTAR SUS SERVICIOS PROFESIONALES PARA LA ORGANIZACIÓN, DIFUSION Y EJECUCION DE LOS EVENTOS DEPORTIVOS BARRIALES Y DE INTEGRACION COMUNITARIAY APOYAR LOS ESPACIOS DE PARTICIPACION EN TORNO AL DEPORTE, DE CONFORMIDAD CON LAS CONDICIONES Y OBLIGACIONES ESTABLECIDAS EN LOS ESTUDIOS PREVIOS Y LA PROPUESTA PRESENTADA DOCUMENTOS QUE HACEN PARTE INTEGRAL DEL CONTRATO.</t>
  </si>
  <si>
    <t xml:space="preserve">adicion prestación del servicio de suministro de elementos de aseo y cafeteria y servicio de operarias para el mantenimiento de la Alcaldìa Local y la JAL  </t>
  </si>
  <si>
    <t xml:space="preserve">4 MES </t>
  </si>
  <si>
    <t>12 meses y hasta agotar recursos</t>
  </si>
  <si>
    <t>8 DE JULIO DE 2016</t>
  </si>
  <si>
    <t>papeleria y utiles de oficina</t>
  </si>
  <si>
    <t xml:space="preserve">6 meses </t>
  </si>
  <si>
    <t>no</t>
  </si>
  <si>
    <t>Arrendamiento de la sede administrativa de la Alcaldia Local de los martires, incluyendo servicio de administraciòn y gastos de parqueadero para los vehiculoS asignados al FDLM</t>
  </si>
  <si>
    <t>Arrendamiento de la sede administrativa de la Alcaldia Local de los martires, incluyendo servicio de administraciòn y gastos de parqueadero para los vehiculos asignados al FDLM</t>
  </si>
  <si>
    <t>Adición y prórroga de arrendamiento de la sede administrativa de la Alcaldia Local de los martires, incluyendo servicio de administraciòn y gastos de parqueadero para los vehiculos asignados al FDLM</t>
  </si>
  <si>
    <t xml:space="preserve">118 dias </t>
  </si>
  <si>
    <t xml:space="preserve">herminda guzman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</si>
</sst>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_(&quot;$&quot;\ * #,##0_);_(&quot;$&quot;\ * \(#,##0\);_(&quot;$&quot;\ * &quot;-&quot;??_);_(@_)"/>
    <numFmt numFmtId="189" formatCode="_(&quot;$&quot;\ * #,##0.0_);_(&quot;$&quot;\ * \(#,##0.0\);_(&quot;$&quot;\ * &quot;-&quot;??_);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240A]dddd\,\ dd&quot; de &quot;mmmm&quot; de &quot;yyyy"/>
    <numFmt numFmtId="195" formatCode="[$-240A]h:mm:ss\ AM/PM"/>
  </numFmts>
  <fonts count="50">
    <font>
      <sz val="11"/>
      <color theme="1"/>
      <name val="Calibri"/>
      <family val="2"/>
    </font>
    <font>
      <sz val="11"/>
      <color indexed="8"/>
      <name val="Calibri"/>
      <family val="2"/>
    </font>
    <font>
      <sz val="8"/>
      <name val="Calibri"/>
      <family val="2"/>
    </font>
    <font>
      <b/>
      <sz val="10"/>
      <color indexed="8"/>
      <name val="Calibri"/>
      <family val="2"/>
    </font>
    <font>
      <sz val="10"/>
      <color indexed="8"/>
      <name val="Calibri"/>
      <family val="2"/>
    </font>
    <font>
      <u val="single"/>
      <sz val="10"/>
      <color indexed="12"/>
      <name val="Calibri"/>
      <family val="2"/>
    </font>
    <font>
      <sz val="10"/>
      <color indexed="9"/>
      <name val="Calibri"/>
      <family val="2"/>
    </font>
    <font>
      <sz val="12"/>
      <color indexed="8"/>
      <name val="Calibri"/>
      <family val="2"/>
    </font>
    <font>
      <sz val="10"/>
      <name val="Calibri"/>
      <family val="2"/>
    </font>
    <font>
      <sz val="9"/>
      <name val="Tahoma"/>
      <family val="2"/>
    </font>
    <font>
      <b/>
      <sz val="9"/>
      <name val="Tahoma"/>
      <family val="2"/>
    </font>
    <font>
      <sz val="10"/>
      <color indexed="8"/>
      <name val="Arial"/>
      <family val="2"/>
    </font>
    <font>
      <b/>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62"/>
        <bgColor indexed="64"/>
      </patternFill>
    </fill>
    <fill>
      <patternFill patternType="solid">
        <fgColor indexed="43"/>
        <bgColor indexed="64"/>
      </patternFill>
    </fill>
    <fill>
      <patternFill patternType="solid">
        <fgColor indexed="1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medium"/>
      <right style="medium"/>
      <top style="medium"/>
      <bottom style="medium"/>
    </border>
    <border>
      <left style="medium"/>
      <right style="medium"/>
      <top style="medium"/>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style="medium"/>
    </border>
    <border>
      <left style="thin"/>
      <right style="thin"/>
      <top style="thin"/>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7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2" fillId="31" borderId="0" applyNumberFormat="0" applyBorder="0" applyAlignment="0" applyProtection="0"/>
    <xf numFmtId="0" fontId="11" fillId="0" borderId="0">
      <alignment/>
      <protection/>
    </xf>
    <xf numFmtId="0" fontId="1" fillId="32" borderId="5" applyNumberFormat="0" applyFont="0" applyAlignment="0" applyProtection="0"/>
    <xf numFmtId="9" fontId="1"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102">
    <xf numFmtId="0" fontId="0" fillId="0" borderId="0" xfId="0" applyFont="1" applyAlignment="1">
      <alignment/>
    </xf>
    <xf numFmtId="0" fontId="3" fillId="0" borderId="0" xfId="0" applyFont="1" applyAlignment="1">
      <alignment/>
    </xf>
    <xf numFmtId="0" fontId="4" fillId="0" borderId="0" xfId="0" applyFont="1" applyAlignment="1">
      <alignment wrapText="1"/>
    </xf>
    <xf numFmtId="0" fontId="4" fillId="0" borderId="10" xfId="0" applyFont="1" applyBorder="1" applyAlignment="1">
      <alignment wrapText="1"/>
    </xf>
    <xf numFmtId="0" fontId="4" fillId="0" borderId="11" xfId="0" applyFont="1" applyBorder="1" applyAlignment="1">
      <alignment wrapText="1"/>
    </xf>
    <xf numFmtId="0" fontId="4" fillId="0" borderId="12" xfId="0" applyFont="1" applyBorder="1" applyAlignment="1">
      <alignment wrapText="1"/>
    </xf>
    <xf numFmtId="0" fontId="4" fillId="0" borderId="13" xfId="0" applyFont="1" applyBorder="1" applyAlignment="1">
      <alignment wrapText="1"/>
    </xf>
    <xf numFmtId="0" fontId="4" fillId="0" borderId="13" xfId="0" applyFont="1" applyBorder="1" applyAlignment="1" quotePrefix="1">
      <alignment horizontal="left" wrapText="1"/>
    </xf>
    <xf numFmtId="0" fontId="5" fillId="0" borderId="13" xfId="46" applyFont="1" applyBorder="1" applyAlignment="1">
      <alignment wrapText="1"/>
    </xf>
    <xf numFmtId="0" fontId="4" fillId="0" borderId="0" xfId="0" applyFont="1" applyFill="1" applyAlignment="1">
      <alignment wrapText="1"/>
    </xf>
    <xf numFmtId="188" fontId="4" fillId="0" borderId="13" xfId="0" applyNumberFormat="1" applyFont="1" applyBorder="1" applyAlignment="1">
      <alignment horizontal="left" wrapText="1"/>
    </xf>
    <xf numFmtId="188" fontId="4" fillId="0" borderId="13" xfId="0" applyNumberFormat="1" applyFont="1" applyBorder="1" applyAlignment="1">
      <alignment wrapText="1"/>
    </xf>
    <xf numFmtId="0" fontId="4" fillId="0" borderId="14" xfId="0" applyFont="1" applyBorder="1" applyAlignment="1">
      <alignment wrapText="1"/>
    </xf>
    <xf numFmtId="14" fontId="4" fillId="0" borderId="15" xfId="0" applyNumberFormat="1" applyFont="1" applyBorder="1" applyAlignment="1">
      <alignment wrapText="1"/>
    </xf>
    <xf numFmtId="0" fontId="6" fillId="23" borderId="16" xfId="39" applyFont="1" applyBorder="1" applyAlignment="1">
      <alignment horizontal="left" wrapText="1"/>
    </xf>
    <xf numFmtId="0" fontId="6" fillId="23" borderId="17" xfId="39" applyFont="1" applyBorder="1" applyAlignment="1">
      <alignment wrapText="1"/>
    </xf>
    <xf numFmtId="0" fontId="6" fillId="23" borderId="18" xfId="39" applyFont="1" applyBorder="1" applyAlignment="1">
      <alignment wrapText="1"/>
    </xf>
    <xf numFmtId="0" fontId="3" fillId="0" borderId="0" xfId="0" applyFont="1" applyAlignment="1">
      <alignment wrapText="1"/>
    </xf>
    <xf numFmtId="0" fontId="6" fillId="23" borderId="10" xfId="39" applyFont="1" applyBorder="1" applyAlignment="1">
      <alignment wrapText="1"/>
    </xf>
    <xf numFmtId="0" fontId="6" fillId="23" borderId="19" xfId="39" applyFont="1" applyBorder="1" applyAlignment="1">
      <alignment horizontal="left" wrapText="1"/>
    </xf>
    <xf numFmtId="0" fontId="6" fillId="23" borderId="11" xfId="39" applyFont="1" applyBorder="1" applyAlignment="1">
      <alignment wrapText="1"/>
    </xf>
    <xf numFmtId="0" fontId="4" fillId="0" borderId="13" xfId="0" applyFont="1" applyBorder="1" applyAlignment="1">
      <alignment horizontal="justify" wrapText="1"/>
    </xf>
    <xf numFmtId="0" fontId="6" fillId="23" borderId="20" xfId="39" applyFont="1" applyBorder="1" applyAlignment="1">
      <alignment wrapText="1"/>
    </xf>
    <xf numFmtId="43" fontId="4" fillId="0" borderId="0" xfId="0" applyNumberFormat="1" applyFont="1" applyAlignment="1">
      <alignment wrapText="1"/>
    </xf>
    <xf numFmtId="0" fontId="4" fillId="0" borderId="0" xfId="0" applyFont="1" applyFill="1" applyBorder="1" applyAlignment="1">
      <alignment horizontal="justify"/>
    </xf>
    <xf numFmtId="0" fontId="4" fillId="0" borderId="0" xfId="0" applyFont="1" applyFill="1" applyBorder="1" applyAlignment="1">
      <alignment wrapText="1"/>
    </xf>
    <xf numFmtId="0" fontId="4" fillId="0" borderId="0" xfId="0" applyFont="1" applyBorder="1" applyAlignment="1">
      <alignment wrapText="1"/>
    </xf>
    <xf numFmtId="188" fontId="4" fillId="0" borderId="0" xfId="0" applyNumberFormat="1" applyFont="1" applyAlignment="1">
      <alignment wrapText="1"/>
    </xf>
    <xf numFmtId="178" fontId="4" fillId="0" borderId="0" xfId="0" applyNumberFormat="1" applyFont="1" applyAlignment="1">
      <alignment wrapText="1"/>
    </xf>
    <xf numFmtId="0" fontId="4" fillId="0" borderId="0" xfId="0" applyFont="1" applyBorder="1" applyAlignment="1">
      <alignment horizontal="right" vertical="center" wrapText="1"/>
    </xf>
    <xf numFmtId="0" fontId="4" fillId="33" borderId="20" xfId="0" applyFont="1" applyFill="1" applyBorder="1" applyAlignment="1">
      <alignment horizontal="right" vertical="center" wrapText="1"/>
    </xf>
    <xf numFmtId="0" fontId="4" fillId="33" borderId="20" xfId="0" applyFont="1" applyFill="1" applyBorder="1" applyAlignment="1">
      <alignment horizontal="justify" vertical="center" wrapText="1"/>
    </xf>
    <xf numFmtId="14" fontId="4" fillId="33" borderId="20" xfId="0" applyNumberFormat="1" applyFont="1" applyFill="1" applyBorder="1" applyAlignment="1">
      <alignment vertical="center" wrapText="1"/>
    </xf>
    <xf numFmtId="0" fontId="4" fillId="33" borderId="20" xfId="0" applyFont="1" applyFill="1" applyBorder="1" applyAlignment="1">
      <alignment vertical="center" wrapText="1"/>
    </xf>
    <xf numFmtId="0" fontId="4" fillId="33" borderId="0" xfId="0" applyFont="1" applyFill="1" applyBorder="1" applyAlignment="1">
      <alignment vertical="center" wrapText="1"/>
    </xf>
    <xf numFmtId="0" fontId="4" fillId="33" borderId="21" xfId="0" applyFont="1" applyFill="1" applyBorder="1" applyAlignment="1">
      <alignment horizontal="justify" vertical="center" wrapText="1"/>
    </xf>
    <xf numFmtId="0" fontId="4" fillId="33" borderId="22" xfId="0" applyFont="1" applyFill="1" applyBorder="1" applyAlignment="1">
      <alignment horizontal="right" vertical="center" wrapText="1"/>
    </xf>
    <xf numFmtId="0" fontId="4" fillId="33" borderId="22" xfId="0" applyFont="1" applyFill="1" applyBorder="1" applyAlignment="1">
      <alignment vertical="center" wrapText="1"/>
    </xf>
    <xf numFmtId="179" fontId="4" fillId="34" borderId="22" xfId="49" applyFont="1" applyFill="1" applyBorder="1" applyAlignment="1">
      <alignment vertical="center" wrapText="1"/>
    </xf>
    <xf numFmtId="0" fontId="4" fillId="33" borderId="0" xfId="0" applyFont="1" applyFill="1" applyBorder="1" applyAlignment="1">
      <alignment horizontal="right" vertical="center" wrapText="1"/>
    </xf>
    <xf numFmtId="0" fontId="3" fillId="33" borderId="20" xfId="0" applyFont="1" applyFill="1" applyBorder="1" applyAlignment="1">
      <alignment horizontal="justify" vertical="center" wrapText="1"/>
    </xf>
    <xf numFmtId="0" fontId="4" fillId="35" borderId="20" xfId="0" applyFont="1" applyFill="1" applyBorder="1" applyAlignment="1">
      <alignment horizontal="justify" vertical="center" wrapText="1"/>
    </xf>
    <xf numFmtId="14" fontId="4" fillId="35" borderId="23" xfId="55" applyNumberFormat="1" applyFont="1" applyFill="1" applyBorder="1" applyAlignment="1">
      <alignment horizontal="center" vertical="center" wrapText="1"/>
      <protection/>
    </xf>
    <xf numFmtId="14" fontId="4" fillId="36" borderId="23" xfId="55" applyNumberFormat="1" applyFont="1" applyFill="1" applyBorder="1" applyAlignment="1">
      <alignment horizontal="center" vertical="center" wrapText="1"/>
      <protection/>
    </xf>
    <xf numFmtId="14" fontId="4" fillId="37" borderId="23" xfId="55" applyNumberFormat="1" applyFont="1" applyFill="1" applyBorder="1" applyAlignment="1">
      <alignment horizontal="center" vertical="center" wrapText="1"/>
      <protection/>
    </xf>
    <xf numFmtId="14" fontId="4" fillId="36" borderId="22" xfId="55" applyNumberFormat="1" applyFont="1" applyFill="1" applyBorder="1" applyAlignment="1">
      <alignment horizontal="center" vertical="center" wrapText="1"/>
      <protection/>
    </xf>
    <xf numFmtId="0" fontId="4" fillId="35" borderId="22" xfId="55" applyFont="1" applyFill="1" applyBorder="1" applyAlignment="1">
      <alignment horizontal="center" vertical="center" wrapText="1"/>
      <protection/>
    </xf>
    <xf numFmtId="0" fontId="4" fillId="36" borderId="22" xfId="55" applyFont="1" applyFill="1" applyBorder="1" applyAlignment="1">
      <alignment horizontal="center" vertical="center" wrapText="1"/>
      <protection/>
    </xf>
    <xf numFmtId="0" fontId="4" fillId="37" borderId="22" xfId="55" applyFont="1" applyFill="1" applyBorder="1" applyAlignment="1">
      <alignment horizontal="center" vertical="center" wrapText="1"/>
      <protection/>
    </xf>
    <xf numFmtId="0" fontId="4" fillId="0" borderId="20" xfId="0" applyFont="1" applyFill="1" applyBorder="1" applyAlignment="1">
      <alignment horizontal="right" vertical="center" wrapText="1"/>
    </xf>
    <xf numFmtId="0" fontId="4" fillId="0" borderId="20" xfId="0" applyFont="1" applyFill="1" applyBorder="1" applyAlignment="1">
      <alignment horizontal="justify" vertical="center" wrapText="1"/>
    </xf>
    <xf numFmtId="14" fontId="4" fillId="0" borderId="20" xfId="0" applyNumberFormat="1" applyFont="1" applyFill="1" applyBorder="1" applyAlignment="1">
      <alignment vertical="center" wrapText="1"/>
    </xf>
    <xf numFmtId="0" fontId="4" fillId="0" borderId="20" xfId="0" applyFont="1" applyFill="1" applyBorder="1" applyAlignment="1">
      <alignment vertical="center" wrapText="1"/>
    </xf>
    <xf numFmtId="0" fontId="4" fillId="33" borderId="24" xfId="0" applyFont="1" applyFill="1" applyBorder="1" applyAlignment="1">
      <alignment horizontal="justify" vertical="center" wrapText="1"/>
    </xf>
    <xf numFmtId="14" fontId="4" fillId="33" borderId="21" xfId="0" applyNumberFormat="1" applyFont="1" applyFill="1" applyBorder="1" applyAlignment="1">
      <alignment vertical="center" wrapText="1"/>
    </xf>
    <xf numFmtId="14" fontId="4" fillId="33" borderId="22" xfId="0" applyNumberFormat="1" applyFont="1" applyFill="1" applyBorder="1" applyAlignment="1">
      <alignment vertical="center" wrapText="1"/>
    </xf>
    <xf numFmtId="0" fontId="4" fillId="33" borderId="25" xfId="0" applyFont="1" applyFill="1" applyBorder="1" applyAlignment="1">
      <alignment vertical="center" wrapText="1"/>
    </xf>
    <xf numFmtId="0" fontId="4" fillId="33" borderId="21" xfId="0" applyFont="1" applyFill="1" applyBorder="1" applyAlignment="1">
      <alignment vertical="center" wrapText="1"/>
    </xf>
    <xf numFmtId="14" fontId="4" fillId="33" borderId="23" xfId="0" applyNumberFormat="1" applyFont="1" applyFill="1" applyBorder="1" applyAlignment="1">
      <alignment vertical="center" wrapText="1"/>
    </xf>
    <xf numFmtId="14" fontId="4" fillId="33" borderId="26" xfId="0" applyNumberFormat="1" applyFont="1" applyFill="1" applyBorder="1" applyAlignment="1">
      <alignment vertical="center" wrapText="1"/>
    </xf>
    <xf numFmtId="0" fontId="4" fillId="33" borderId="27" xfId="0" applyFont="1" applyFill="1" applyBorder="1" applyAlignment="1">
      <alignment horizontal="justify" vertical="center" wrapText="1"/>
    </xf>
    <xf numFmtId="14" fontId="4" fillId="33" borderId="28" xfId="0" applyNumberFormat="1" applyFont="1" applyFill="1" applyBorder="1" applyAlignment="1">
      <alignment vertical="center" wrapText="1"/>
    </xf>
    <xf numFmtId="0" fontId="4" fillId="33" borderId="22" xfId="0" applyFont="1" applyFill="1" applyBorder="1" applyAlignment="1">
      <alignment horizontal="justify" vertical="center" wrapText="1"/>
    </xf>
    <xf numFmtId="0" fontId="8" fillId="33" borderId="20" xfId="0" applyFont="1" applyFill="1" applyBorder="1" applyAlignment="1">
      <alignment horizontal="justify" vertical="center" wrapText="1"/>
    </xf>
    <xf numFmtId="0" fontId="4" fillId="35" borderId="20" xfId="0" applyFont="1" applyFill="1" applyBorder="1" applyAlignment="1">
      <alignment horizontal="right" vertical="center" wrapText="1"/>
    </xf>
    <xf numFmtId="0" fontId="4" fillId="33" borderId="24" xfId="0" applyNumberFormat="1" applyFont="1" applyFill="1" applyBorder="1" applyAlignment="1">
      <alignment horizontal="justify" vertical="center" wrapText="1"/>
    </xf>
    <xf numFmtId="0" fontId="4" fillId="33" borderId="0" xfId="0" applyFont="1" applyFill="1" applyBorder="1" applyAlignment="1">
      <alignment horizontal="justify" vertical="center" wrapText="1"/>
    </xf>
    <xf numFmtId="179" fontId="4" fillId="0" borderId="0" xfId="49" applyFont="1" applyAlignment="1">
      <alignment horizontal="right" wrapText="1"/>
    </xf>
    <xf numFmtId="179" fontId="4" fillId="0" borderId="0" xfId="49" applyFont="1" applyFill="1" applyAlignment="1">
      <alignment horizontal="right" wrapText="1"/>
    </xf>
    <xf numFmtId="179" fontId="6" fillId="38" borderId="17" xfId="49" applyFont="1" applyFill="1" applyBorder="1" applyAlignment="1">
      <alignment horizontal="right" wrapText="1"/>
    </xf>
    <xf numFmtId="179" fontId="4" fillId="33" borderId="20" xfId="49" applyFont="1" applyFill="1" applyBorder="1" applyAlignment="1">
      <alignment horizontal="right" vertical="center" wrapText="1"/>
    </xf>
    <xf numFmtId="179" fontId="8" fillId="33" borderId="20" xfId="49" applyFont="1" applyFill="1" applyBorder="1" applyAlignment="1">
      <alignment horizontal="right" vertical="center" wrapText="1"/>
    </xf>
    <xf numFmtId="179" fontId="4" fillId="0" borderId="20" xfId="49" applyFont="1" applyFill="1" applyBorder="1" applyAlignment="1">
      <alignment horizontal="right" vertical="center" wrapText="1"/>
    </xf>
    <xf numFmtId="179" fontId="3" fillId="39" borderId="20" xfId="49" applyFont="1" applyFill="1" applyBorder="1" applyAlignment="1">
      <alignment horizontal="right" vertical="center" wrapText="1"/>
    </xf>
    <xf numFmtId="179" fontId="8" fillId="35" borderId="21" xfId="49" applyFont="1" applyFill="1" applyBorder="1" applyAlignment="1">
      <alignment horizontal="right" vertical="center" wrapText="1"/>
    </xf>
    <xf numFmtId="179" fontId="4" fillId="33" borderId="22" xfId="49" applyFont="1" applyFill="1" applyBorder="1" applyAlignment="1">
      <alignment horizontal="right" vertical="center" wrapText="1"/>
    </xf>
    <xf numFmtId="179" fontId="3" fillId="40" borderId="0" xfId="49" applyFont="1" applyFill="1" applyBorder="1" applyAlignment="1">
      <alignment horizontal="right" vertical="center" wrapText="1"/>
    </xf>
    <xf numFmtId="0" fontId="4" fillId="33" borderId="22" xfId="0" applyNumberFormat="1" applyFont="1" applyFill="1" applyBorder="1" applyAlignment="1">
      <alignment horizontal="justify" vertical="center" wrapText="1"/>
    </xf>
    <xf numFmtId="179" fontId="8" fillId="0" borderId="20" xfId="49" applyFont="1" applyFill="1" applyBorder="1" applyAlignment="1">
      <alignment horizontal="right" vertical="center" wrapText="1"/>
    </xf>
    <xf numFmtId="173" fontId="8" fillId="0" borderId="21" xfId="49" applyNumberFormat="1" applyFont="1" applyFill="1" applyBorder="1" applyAlignment="1">
      <alignment horizontal="right" vertical="center" wrapText="1"/>
    </xf>
    <xf numFmtId="43" fontId="4" fillId="33" borderId="0" xfId="0" applyNumberFormat="1" applyFont="1" applyFill="1" applyBorder="1" applyAlignment="1">
      <alignment horizontal="right" vertical="center" wrapText="1"/>
    </xf>
    <xf numFmtId="0" fontId="8" fillId="0" borderId="0" xfId="0" applyFont="1" applyFill="1" applyAlignment="1">
      <alignment wrapText="1"/>
    </xf>
    <xf numFmtId="0" fontId="8" fillId="0" borderId="20" xfId="0" applyFont="1" applyFill="1" applyBorder="1" applyAlignment="1">
      <alignment horizontal="right" vertical="center" wrapText="1"/>
    </xf>
    <xf numFmtId="0" fontId="12" fillId="0" borderId="20" xfId="0" applyFont="1" applyFill="1" applyBorder="1" applyAlignment="1">
      <alignment horizontal="justify" vertical="center" wrapText="1"/>
    </xf>
    <xf numFmtId="14" fontId="8" fillId="0" borderId="20" xfId="0" applyNumberFormat="1" applyFont="1" applyFill="1" applyBorder="1" applyAlignment="1">
      <alignment vertical="center" wrapText="1"/>
    </xf>
    <xf numFmtId="0" fontId="8" fillId="0" borderId="20" xfId="0" applyFont="1" applyFill="1" applyBorder="1" applyAlignment="1">
      <alignment vertical="center" wrapText="1"/>
    </xf>
    <xf numFmtId="179" fontId="4" fillId="33" borderId="20" xfId="51" applyFont="1" applyFill="1" applyBorder="1" applyAlignment="1">
      <alignment horizontal="right" vertical="center" wrapText="1"/>
    </xf>
    <xf numFmtId="14" fontId="4" fillId="35" borderId="20" xfId="0" applyNumberFormat="1" applyFont="1" applyFill="1" applyBorder="1" applyAlignment="1">
      <alignment vertical="center" wrapText="1"/>
    </xf>
    <xf numFmtId="0" fontId="4" fillId="35" borderId="20" xfId="0" applyFont="1" applyFill="1" applyBorder="1" applyAlignment="1">
      <alignment vertical="center" wrapText="1"/>
    </xf>
    <xf numFmtId="0" fontId="4" fillId="37" borderId="20" xfId="0" applyFont="1" applyFill="1" applyBorder="1" applyAlignment="1">
      <alignment horizontal="right" vertical="center" wrapText="1"/>
    </xf>
    <xf numFmtId="0" fontId="4" fillId="0" borderId="29" xfId="0" applyFont="1" applyFill="1" applyBorder="1" applyAlignment="1">
      <alignment horizontal="center" wrapText="1"/>
    </xf>
    <xf numFmtId="0" fontId="4" fillId="0" borderId="30" xfId="0" applyFont="1" applyFill="1" applyBorder="1" applyAlignment="1">
      <alignment horizontal="center" wrapText="1"/>
    </xf>
    <xf numFmtId="0" fontId="4" fillId="0" borderId="31" xfId="0" applyFont="1" applyFill="1" applyBorder="1" applyAlignment="1">
      <alignment horizontal="center" wrapText="1"/>
    </xf>
    <xf numFmtId="0" fontId="4" fillId="0" borderId="32" xfId="0" applyFont="1" applyFill="1" applyBorder="1" applyAlignment="1">
      <alignment horizontal="center" wrapText="1"/>
    </xf>
    <xf numFmtId="0" fontId="4" fillId="0" borderId="0" xfId="0" applyFont="1" applyFill="1" applyBorder="1" applyAlignment="1">
      <alignment horizontal="center" wrapText="1"/>
    </xf>
    <xf numFmtId="0" fontId="4" fillId="0" borderId="33" xfId="0" applyFont="1" applyFill="1" applyBorder="1" applyAlignment="1">
      <alignment horizontal="center" wrapText="1"/>
    </xf>
    <xf numFmtId="0" fontId="4" fillId="0" borderId="34" xfId="0" applyFont="1" applyFill="1" applyBorder="1" applyAlignment="1">
      <alignment horizontal="center" wrapText="1"/>
    </xf>
    <xf numFmtId="0" fontId="4" fillId="0" borderId="35" xfId="0" applyFont="1" applyFill="1" applyBorder="1" applyAlignment="1">
      <alignment horizontal="center" wrapText="1"/>
    </xf>
    <xf numFmtId="0" fontId="4" fillId="0" borderId="28" xfId="0" applyFont="1" applyFill="1" applyBorder="1" applyAlignment="1">
      <alignment horizontal="center" wrapText="1"/>
    </xf>
    <xf numFmtId="0" fontId="7" fillId="0" borderId="0" xfId="0" applyFont="1" applyAlignment="1">
      <alignment horizontal="left" wrapText="1"/>
    </xf>
    <xf numFmtId="0" fontId="3" fillId="33" borderId="27" xfId="0" applyFont="1" applyFill="1" applyBorder="1" applyAlignment="1">
      <alignment horizontal="center" vertical="center" wrapText="1"/>
    </xf>
    <xf numFmtId="0" fontId="3" fillId="33" borderId="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_Hoja1"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rtires.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192"/>
  <sheetViews>
    <sheetView tabSelected="1" view="pageBreakPreview" zoomScale="120" zoomScaleNormal="80" zoomScaleSheetLayoutView="120" zoomScalePageLayoutView="80" workbookViewId="0" topLeftCell="A181">
      <selection activeCell="G184" sqref="G184"/>
    </sheetView>
  </sheetViews>
  <sheetFormatPr defaultColWidth="10.8515625" defaultRowHeight="15"/>
  <cols>
    <col min="1" max="1" width="4.57421875" style="2" customWidth="1"/>
    <col min="2" max="2" width="25.7109375" style="2" customWidth="1"/>
    <col min="3" max="3" width="42.140625" style="2" customWidth="1"/>
    <col min="4" max="4" width="15.140625" style="2" customWidth="1"/>
    <col min="5" max="5" width="15.7109375" style="2" customWidth="1"/>
    <col min="6" max="6" width="17.421875" style="2" customWidth="1"/>
    <col min="7" max="7" width="10.8515625" style="2" customWidth="1"/>
    <col min="8" max="8" width="25.8515625" style="67" customWidth="1"/>
    <col min="9" max="9" width="19.00390625" style="67" customWidth="1"/>
    <col min="10" max="10" width="11.57421875" style="2" customWidth="1"/>
    <col min="11" max="11" width="16.7109375" style="2" customWidth="1"/>
    <col min="12" max="12" width="41.421875" style="2" customWidth="1"/>
    <col min="13" max="13" width="26.8515625" style="2" customWidth="1"/>
    <col min="14" max="14" width="19.8515625" style="2" customWidth="1"/>
    <col min="15" max="15" width="42.421875" style="2" customWidth="1"/>
    <col min="16" max="16384" width="10.8515625" style="2" customWidth="1"/>
  </cols>
  <sheetData>
    <row r="1" ht="12.75"/>
    <row r="2" ht="12.75">
      <c r="B2" s="1" t="s">
        <v>20</v>
      </c>
    </row>
    <row r="3" ht="12.75">
      <c r="B3" s="1"/>
    </row>
    <row r="4" ht="13.5" thickBot="1">
      <c r="B4" s="1" t="s">
        <v>0</v>
      </c>
    </row>
    <row r="5" spans="2:9" ht="12.75">
      <c r="B5" s="3" t="s">
        <v>1</v>
      </c>
      <c r="C5" s="4" t="s">
        <v>96</v>
      </c>
      <c r="F5" s="90" t="s">
        <v>27</v>
      </c>
      <c r="G5" s="91"/>
      <c r="H5" s="91"/>
      <c r="I5" s="92"/>
    </row>
    <row r="6" spans="2:9" ht="12.75">
      <c r="B6" s="5" t="s">
        <v>2</v>
      </c>
      <c r="C6" s="6" t="s">
        <v>29</v>
      </c>
      <c r="F6" s="93"/>
      <c r="G6" s="94"/>
      <c r="H6" s="94"/>
      <c r="I6" s="95"/>
    </row>
    <row r="7" spans="2:9" ht="12.75">
      <c r="B7" s="5" t="s">
        <v>3</v>
      </c>
      <c r="C7" s="7">
        <v>3759535</v>
      </c>
      <c r="F7" s="93"/>
      <c r="G7" s="94"/>
      <c r="H7" s="94"/>
      <c r="I7" s="95"/>
    </row>
    <row r="8" spans="2:9" ht="12.75">
      <c r="B8" s="5" t="s">
        <v>16</v>
      </c>
      <c r="C8" s="8" t="s">
        <v>30</v>
      </c>
      <c r="F8" s="93"/>
      <c r="G8" s="94"/>
      <c r="H8" s="94"/>
      <c r="I8" s="95"/>
    </row>
    <row r="9" spans="2:9" ht="235.5" customHeight="1">
      <c r="B9" s="5" t="s">
        <v>19</v>
      </c>
      <c r="C9" s="21" t="s">
        <v>77</v>
      </c>
      <c r="E9" s="28"/>
      <c r="F9" s="96"/>
      <c r="G9" s="97"/>
      <c r="H9" s="97"/>
      <c r="I9" s="98"/>
    </row>
    <row r="10" spans="2:9" ht="148.5" customHeight="1">
      <c r="B10" s="5" t="s">
        <v>4</v>
      </c>
      <c r="C10" s="21" t="s">
        <v>85</v>
      </c>
      <c r="E10" s="27"/>
      <c r="F10" s="9"/>
      <c r="G10" s="9"/>
      <c r="H10" s="68"/>
      <c r="I10" s="68"/>
    </row>
    <row r="11" spans="2:9" ht="12.75">
      <c r="B11" s="5" t="s">
        <v>5</v>
      </c>
      <c r="C11" s="6" t="s">
        <v>323</v>
      </c>
      <c r="F11" s="90" t="s">
        <v>26</v>
      </c>
      <c r="G11" s="91"/>
      <c r="H11" s="91"/>
      <c r="I11" s="92"/>
    </row>
    <row r="12" spans="2:9" ht="12.75">
      <c r="B12" s="5" t="s">
        <v>23</v>
      </c>
      <c r="C12" s="10">
        <f>SUM(I19:I186)</f>
        <v>19558510000</v>
      </c>
      <c r="E12" s="27"/>
      <c r="F12" s="93"/>
      <c r="G12" s="94"/>
      <c r="H12" s="94"/>
      <c r="I12" s="95"/>
    </row>
    <row r="13" spans="2:9" ht="25.5">
      <c r="B13" s="5" t="s">
        <v>24</v>
      </c>
      <c r="C13" s="11">
        <v>193047120</v>
      </c>
      <c r="E13" s="27"/>
      <c r="F13" s="93"/>
      <c r="G13" s="94"/>
      <c r="H13" s="94"/>
      <c r="I13" s="95"/>
    </row>
    <row r="14" spans="2:9" ht="25.5">
      <c r="B14" s="5" t="s">
        <v>25</v>
      </c>
      <c r="C14" s="11">
        <v>19304712</v>
      </c>
      <c r="F14" s="93"/>
      <c r="G14" s="94"/>
      <c r="H14" s="94"/>
      <c r="I14" s="95"/>
    </row>
    <row r="15" spans="2:9" ht="26.25" thickBot="1">
      <c r="B15" s="12" t="s">
        <v>18</v>
      </c>
      <c r="C15" s="13" t="s">
        <v>315</v>
      </c>
      <c r="F15" s="96"/>
      <c r="G15" s="97"/>
      <c r="H15" s="97"/>
      <c r="I15" s="98"/>
    </row>
    <row r="16" ht="12.75"/>
    <row r="17" ht="13.5" thickBot="1">
      <c r="B17" s="1" t="s">
        <v>15</v>
      </c>
    </row>
    <row r="18" spans="2:13" ht="75" customHeight="1" thickBot="1">
      <c r="B18" s="14" t="s">
        <v>28</v>
      </c>
      <c r="C18" s="15" t="s">
        <v>6</v>
      </c>
      <c r="D18" s="15" t="s">
        <v>17</v>
      </c>
      <c r="E18" s="15" t="s">
        <v>7</v>
      </c>
      <c r="F18" s="15" t="s">
        <v>8</v>
      </c>
      <c r="G18" s="15" t="s">
        <v>9</v>
      </c>
      <c r="H18" s="69" t="s">
        <v>10</v>
      </c>
      <c r="I18" s="69" t="s">
        <v>11</v>
      </c>
      <c r="J18" s="15" t="s">
        <v>12</v>
      </c>
      <c r="K18" s="15" t="s">
        <v>13</v>
      </c>
      <c r="L18" s="16" t="s">
        <v>14</v>
      </c>
      <c r="M18" s="22" t="s">
        <v>84</v>
      </c>
    </row>
    <row r="19" spans="2:13" ht="51.75" thickBot="1">
      <c r="B19" s="30" t="s">
        <v>48</v>
      </c>
      <c r="C19" s="31" t="s">
        <v>88</v>
      </c>
      <c r="D19" s="32">
        <v>42551</v>
      </c>
      <c r="E19" s="33" t="s">
        <v>46</v>
      </c>
      <c r="F19" s="33" t="s">
        <v>70</v>
      </c>
      <c r="G19" s="33" t="s">
        <v>34</v>
      </c>
      <c r="H19" s="70">
        <v>25000000</v>
      </c>
      <c r="I19" s="70">
        <v>25000000</v>
      </c>
      <c r="J19" s="33" t="s">
        <v>31</v>
      </c>
      <c r="K19" s="33" t="s">
        <v>32</v>
      </c>
      <c r="L19" s="33" t="s">
        <v>120</v>
      </c>
      <c r="M19" s="33" t="s">
        <v>175</v>
      </c>
    </row>
    <row r="20" spans="2:13" ht="65.25" customHeight="1" thickBot="1">
      <c r="B20" s="30" t="s">
        <v>48</v>
      </c>
      <c r="C20" s="31" t="s">
        <v>97</v>
      </c>
      <c r="D20" s="32">
        <v>42612</v>
      </c>
      <c r="E20" s="33" t="s">
        <v>65</v>
      </c>
      <c r="F20" s="33" t="s">
        <v>177</v>
      </c>
      <c r="G20" s="33" t="s">
        <v>34</v>
      </c>
      <c r="H20" s="71">
        <v>170000000</v>
      </c>
      <c r="I20" s="70">
        <v>177000000</v>
      </c>
      <c r="J20" s="33" t="s">
        <v>31</v>
      </c>
      <c r="K20" s="33" t="s">
        <v>32</v>
      </c>
      <c r="L20" s="33" t="s">
        <v>120</v>
      </c>
      <c r="M20" s="33" t="s">
        <v>176</v>
      </c>
    </row>
    <row r="21" spans="2:13" ht="78.75" customHeight="1" thickBot="1">
      <c r="B21" s="30">
        <v>80111620</v>
      </c>
      <c r="C21" s="31" t="s">
        <v>125</v>
      </c>
      <c r="D21" s="32">
        <v>42612</v>
      </c>
      <c r="E21" s="33" t="s">
        <v>65</v>
      </c>
      <c r="F21" s="33" t="s">
        <v>73</v>
      </c>
      <c r="G21" s="33" t="s">
        <v>53</v>
      </c>
      <c r="H21" s="70">
        <v>30000000</v>
      </c>
      <c r="I21" s="70">
        <v>30000000</v>
      </c>
      <c r="J21" s="33" t="s">
        <v>31</v>
      </c>
      <c r="K21" s="33" t="s">
        <v>32</v>
      </c>
      <c r="L21" s="33" t="s">
        <v>120</v>
      </c>
      <c r="M21" s="33" t="s">
        <v>124</v>
      </c>
    </row>
    <row r="22" spans="2:13" ht="51.75" thickBot="1">
      <c r="B22" s="30" t="s">
        <v>49</v>
      </c>
      <c r="C22" s="31" t="s">
        <v>35</v>
      </c>
      <c r="D22" s="32">
        <v>42536</v>
      </c>
      <c r="E22" s="33" t="s">
        <v>60</v>
      </c>
      <c r="F22" s="33" t="s">
        <v>126</v>
      </c>
      <c r="G22" s="33" t="s">
        <v>34</v>
      </c>
      <c r="H22" s="70">
        <v>30000000</v>
      </c>
      <c r="I22" s="70">
        <v>30000000</v>
      </c>
      <c r="J22" s="33" t="s">
        <v>31</v>
      </c>
      <c r="K22" s="33" t="s">
        <v>32</v>
      </c>
      <c r="L22" s="33" t="s">
        <v>120</v>
      </c>
      <c r="M22" s="33" t="s">
        <v>178</v>
      </c>
    </row>
    <row r="23" spans="2:13" ht="51.75" thickBot="1">
      <c r="B23" s="30" t="s">
        <v>49</v>
      </c>
      <c r="C23" s="31" t="s">
        <v>89</v>
      </c>
      <c r="D23" s="32">
        <v>42597</v>
      </c>
      <c r="E23" s="33" t="s">
        <v>54</v>
      </c>
      <c r="F23" s="33" t="s">
        <v>180</v>
      </c>
      <c r="G23" s="33" t="s">
        <v>34</v>
      </c>
      <c r="H23" s="70">
        <v>10000000</v>
      </c>
      <c r="I23" s="70">
        <v>10000000</v>
      </c>
      <c r="J23" s="33" t="s">
        <v>31</v>
      </c>
      <c r="K23" s="33" t="s">
        <v>32</v>
      </c>
      <c r="L23" s="33" t="s">
        <v>120</v>
      </c>
      <c r="M23" s="33" t="s">
        <v>179</v>
      </c>
    </row>
    <row r="24" spans="2:13" ht="51.75" thickBot="1">
      <c r="B24" s="30">
        <v>44121600</v>
      </c>
      <c r="C24" s="31" t="s">
        <v>316</v>
      </c>
      <c r="D24" s="32">
        <v>42590</v>
      </c>
      <c r="E24" s="33" t="s">
        <v>317</v>
      </c>
      <c r="F24" s="33" t="s">
        <v>180</v>
      </c>
      <c r="G24" s="33" t="s">
        <v>34</v>
      </c>
      <c r="H24" s="86">
        <v>30000000</v>
      </c>
      <c r="I24" s="86">
        <v>30000000</v>
      </c>
      <c r="J24" s="33" t="s">
        <v>318</v>
      </c>
      <c r="K24" s="33" t="s">
        <v>32</v>
      </c>
      <c r="L24" s="33" t="s">
        <v>120</v>
      </c>
      <c r="M24" s="33" t="s">
        <v>127</v>
      </c>
    </row>
    <row r="25" spans="2:13" ht="68.25" customHeight="1" thickBot="1">
      <c r="B25" s="30" t="s">
        <v>90</v>
      </c>
      <c r="C25" s="31" t="s">
        <v>91</v>
      </c>
      <c r="D25" s="32">
        <v>42597</v>
      </c>
      <c r="E25" s="33" t="s">
        <v>64</v>
      </c>
      <c r="F25" s="33" t="s">
        <v>92</v>
      </c>
      <c r="G25" s="33" t="s">
        <v>34</v>
      </c>
      <c r="H25" s="70">
        <v>15000000</v>
      </c>
      <c r="I25" s="70">
        <v>15000000</v>
      </c>
      <c r="J25" s="33" t="s">
        <v>31</v>
      </c>
      <c r="K25" s="33" t="s">
        <v>32</v>
      </c>
      <c r="L25" s="33" t="s">
        <v>120</v>
      </c>
      <c r="M25" s="33" t="s">
        <v>127</v>
      </c>
    </row>
    <row r="26" spans="2:13" s="9" customFormat="1" ht="68.25" customHeight="1" thickBot="1">
      <c r="B26" s="49">
        <v>45111500</v>
      </c>
      <c r="C26" s="50" t="s">
        <v>320</v>
      </c>
      <c r="D26" s="51">
        <v>42430</v>
      </c>
      <c r="E26" s="52" t="s">
        <v>313</v>
      </c>
      <c r="F26" s="52" t="s">
        <v>33</v>
      </c>
      <c r="G26" s="52" t="s">
        <v>34</v>
      </c>
      <c r="H26" s="72">
        <v>103135776</v>
      </c>
      <c r="I26" s="72">
        <v>103135776</v>
      </c>
      <c r="J26" s="52" t="s">
        <v>31</v>
      </c>
      <c r="K26" s="52" t="s">
        <v>32</v>
      </c>
      <c r="L26" s="52" t="s">
        <v>120</v>
      </c>
      <c r="M26" s="52" t="s">
        <v>129</v>
      </c>
    </row>
    <row r="27" spans="2:13" s="9" customFormat="1" ht="68.25" customHeight="1" thickBot="1">
      <c r="B27" s="49">
        <v>45111500</v>
      </c>
      <c r="C27" s="50" t="s">
        <v>321</v>
      </c>
      <c r="D27" s="51">
        <v>42569</v>
      </c>
      <c r="E27" s="52" t="s">
        <v>65</v>
      </c>
      <c r="F27" s="52" t="s">
        <v>33</v>
      </c>
      <c r="G27" s="52" t="s">
        <v>34</v>
      </c>
      <c r="H27" s="72">
        <v>51567888</v>
      </c>
      <c r="I27" s="72">
        <v>51567888</v>
      </c>
      <c r="J27" s="52" t="s">
        <v>31</v>
      </c>
      <c r="K27" s="52" t="s">
        <v>32</v>
      </c>
      <c r="L27" s="52" t="s">
        <v>120</v>
      </c>
      <c r="M27" s="52" t="s">
        <v>186</v>
      </c>
    </row>
    <row r="28" spans="2:13" ht="68.25" customHeight="1" thickBot="1">
      <c r="B28" s="49">
        <v>80131500</v>
      </c>
      <c r="C28" s="31" t="s">
        <v>319</v>
      </c>
      <c r="D28" s="32">
        <v>42551</v>
      </c>
      <c r="E28" s="33" t="s">
        <v>57</v>
      </c>
      <c r="F28" s="33" t="s">
        <v>33</v>
      </c>
      <c r="G28" s="33" t="s">
        <v>34</v>
      </c>
      <c r="H28" s="70">
        <v>255296336</v>
      </c>
      <c r="I28" s="70">
        <v>255296336</v>
      </c>
      <c r="J28" s="33" t="s">
        <v>31</v>
      </c>
      <c r="K28" s="33" t="s">
        <v>32</v>
      </c>
      <c r="L28" s="33" t="s">
        <v>120</v>
      </c>
      <c r="M28" s="33" t="s">
        <v>181</v>
      </c>
    </row>
    <row r="29" spans="2:13" ht="51.75" thickBot="1">
      <c r="B29" s="30">
        <v>80131500</v>
      </c>
      <c r="C29" s="31" t="s">
        <v>36</v>
      </c>
      <c r="D29" s="32">
        <v>42401</v>
      </c>
      <c r="E29" s="33" t="s">
        <v>60</v>
      </c>
      <c r="F29" s="33" t="s">
        <v>72</v>
      </c>
      <c r="G29" s="33" t="s">
        <v>34</v>
      </c>
      <c r="H29" s="70">
        <v>51496000</v>
      </c>
      <c r="I29" s="70">
        <v>51496000</v>
      </c>
      <c r="J29" s="33" t="s">
        <v>31</v>
      </c>
      <c r="K29" s="33" t="s">
        <v>32</v>
      </c>
      <c r="L29" s="33" t="s">
        <v>120</v>
      </c>
      <c r="M29" s="33" t="s">
        <v>47</v>
      </c>
    </row>
    <row r="30" spans="2:13" ht="51.75" thickBot="1">
      <c r="B30" s="30">
        <v>81101516</v>
      </c>
      <c r="C30" s="31" t="s">
        <v>51</v>
      </c>
      <c r="D30" s="32">
        <v>42566</v>
      </c>
      <c r="E30" s="33" t="s">
        <v>60</v>
      </c>
      <c r="F30" s="33" t="s">
        <v>33</v>
      </c>
      <c r="G30" s="33" t="s">
        <v>34</v>
      </c>
      <c r="H30" s="70">
        <v>6580000</v>
      </c>
      <c r="I30" s="70">
        <v>6580000</v>
      </c>
      <c r="J30" s="33" t="s">
        <v>31</v>
      </c>
      <c r="K30" s="33" t="s">
        <v>32</v>
      </c>
      <c r="L30" s="33" t="s">
        <v>120</v>
      </c>
      <c r="M30" s="33" t="s">
        <v>130</v>
      </c>
    </row>
    <row r="31" spans="2:13" ht="51.75" thickBot="1">
      <c r="B31" s="30">
        <v>78102203</v>
      </c>
      <c r="C31" s="31" t="s">
        <v>37</v>
      </c>
      <c r="D31" s="32">
        <v>42401</v>
      </c>
      <c r="E31" s="33" t="s">
        <v>60</v>
      </c>
      <c r="F31" s="33" t="s">
        <v>87</v>
      </c>
      <c r="G31" s="33" t="s">
        <v>34</v>
      </c>
      <c r="H31" s="72">
        <v>3000000</v>
      </c>
      <c r="I31" s="70">
        <v>3000000</v>
      </c>
      <c r="J31" s="33" t="s">
        <v>31</v>
      </c>
      <c r="K31" s="33" t="s">
        <v>32</v>
      </c>
      <c r="L31" s="33" t="s">
        <v>120</v>
      </c>
      <c r="M31" s="33" t="s">
        <v>47</v>
      </c>
    </row>
    <row r="32" spans="2:13" ht="51.75" thickBot="1">
      <c r="B32" s="30">
        <v>78102203</v>
      </c>
      <c r="C32" s="31" t="s">
        <v>131</v>
      </c>
      <c r="D32" s="32">
        <v>42612</v>
      </c>
      <c r="E32" s="33" t="s">
        <v>60</v>
      </c>
      <c r="F32" s="33" t="s">
        <v>71</v>
      </c>
      <c r="G32" s="33" t="s">
        <v>34</v>
      </c>
      <c r="H32" s="70">
        <v>16300000</v>
      </c>
      <c r="I32" s="70">
        <v>16300000</v>
      </c>
      <c r="J32" s="33" t="s">
        <v>31</v>
      </c>
      <c r="K32" s="33" t="s">
        <v>32</v>
      </c>
      <c r="L32" s="33" t="s">
        <v>120</v>
      </c>
      <c r="M32" s="33" t="s">
        <v>182</v>
      </c>
    </row>
    <row r="33" spans="2:13" ht="51.75" thickBot="1">
      <c r="B33" s="30">
        <v>80161801</v>
      </c>
      <c r="C33" s="31" t="s">
        <v>38</v>
      </c>
      <c r="D33" s="32">
        <v>42566</v>
      </c>
      <c r="E33" s="33" t="s">
        <v>64</v>
      </c>
      <c r="F33" s="33" t="s">
        <v>71</v>
      </c>
      <c r="G33" s="33" t="s">
        <v>34</v>
      </c>
      <c r="H33" s="70">
        <v>7000000</v>
      </c>
      <c r="I33" s="70">
        <v>7000000</v>
      </c>
      <c r="J33" s="33" t="s">
        <v>31</v>
      </c>
      <c r="K33" s="33" t="s">
        <v>32</v>
      </c>
      <c r="L33" s="33" t="s">
        <v>120</v>
      </c>
      <c r="M33" s="33" t="s">
        <v>183</v>
      </c>
    </row>
    <row r="34" spans="2:14" ht="51.75" thickBot="1">
      <c r="B34" s="30">
        <v>82101500</v>
      </c>
      <c r="C34" s="41" t="s">
        <v>184</v>
      </c>
      <c r="D34" s="32">
        <v>42566</v>
      </c>
      <c r="E34" s="33" t="s">
        <v>63</v>
      </c>
      <c r="F34" s="33" t="s">
        <v>70</v>
      </c>
      <c r="G34" s="33" t="s">
        <v>34</v>
      </c>
      <c r="H34" s="70">
        <v>30000000</v>
      </c>
      <c r="I34" s="70">
        <v>30000000</v>
      </c>
      <c r="J34" s="33" t="s">
        <v>31</v>
      </c>
      <c r="K34" s="33" t="s">
        <v>32</v>
      </c>
      <c r="L34" s="33" t="s">
        <v>120</v>
      </c>
      <c r="M34" s="33" t="s">
        <v>181</v>
      </c>
      <c r="N34" s="23"/>
    </row>
    <row r="35" spans="2:13" ht="51.75" thickBot="1">
      <c r="B35" s="30">
        <v>72101507</v>
      </c>
      <c r="C35" s="31" t="s">
        <v>39</v>
      </c>
      <c r="D35" s="32">
        <v>42566</v>
      </c>
      <c r="E35" s="33" t="s">
        <v>60</v>
      </c>
      <c r="F35" s="33" t="s">
        <v>70</v>
      </c>
      <c r="G35" s="33" t="s">
        <v>34</v>
      </c>
      <c r="H35" s="70">
        <v>30000000</v>
      </c>
      <c r="I35" s="70">
        <v>30000000</v>
      </c>
      <c r="J35" s="33" t="s">
        <v>31</v>
      </c>
      <c r="K35" s="33" t="s">
        <v>32</v>
      </c>
      <c r="L35" s="33" t="s">
        <v>120</v>
      </c>
      <c r="M35" s="33" t="s">
        <v>127</v>
      </c>
    </row>
    <row r="36" spans="2:13" ht="51.75" thickBot="1">
      <c r="B36" s="30">
        <v>78181500</v>
      </c>
      <c r="C36" s="31" t="s">
        <v>98</v>
      </c>
      <c r="D36" s="32">
        <v>42556</v>
      </c>
      <c r="E36" s="33" t="s">
        <v>60</v>
      </c>
      <c r="F36" s="33" t="s">
        <v>132</v>
      </c>
      <c r="G36" s="33" t="s">
        <v>34</v>
      </c>
      <c r="H36" s="70">
        <v>125000000</v>
      </c>
      <c r="I36" s="70">
        <v>114000000</v>
      </c>
      <c r="J36" s="33" t="s">
        <v>31</v>
      </c>
      <c r="K36" s="33" t="s">
        <v>32</v>
      </c>
      <c r="L36" s="33" t="s">
        <v>120</v>
      </c>
      <c r="M36" s="33" t="s">
        <v>133</v>
      </c>
    </row>
    <row r="37" spans="2:13" ht="51.75" thickBot="1">
      <c r="B37" s="30">
        <v>78181500</v>
      </c>
      <c r="C37" s="31" t="s">
        <v>291</v>
      </c>
      <c r="D37" s="32">
        <v>42541</v>
      </c>
      <c r="E37" s="33" t="s">
        <v>65</v>
      </c>
      <c r="F37" s="33" t="s">
        <v>33</v>
      </c>
      <c r="G37" s="33" t="s">
        <v>34</v>
      </c>
      <c r="H37" s="70">
        <v>26000000</v>
      </c>
      <c r="I37" s="70">
        <v>26000000</v>
      </c>
      <c r="J37" s="33" t="s">
        <v>31</v>
      </c>
      <c r="K37" s="33" t="s">
        <v>32</v>
      </c>
      <c r="L37" s="33" t="s">
        <v>120</v>
      </c>
      <c r="M37" s="33" t="s">
        <v>133</v>
      </c>
    </row>
    <row r="38" spans="2:13" ht="62.25" customHeight="1" thickBot="1">
      <c r="B38" s="30">
        <v>92101501</v>
      </c>
      <c r="C38" s="31" t="s">
        <v>99</v>
      </c>
      <c r="D38" s="32">
        <v>42497</v>
      </c>
      <c r="E38" s="33" t="s">
        <v>60</v>
      </c>
      <c r="F38" s="33" t="s">
        <v>126</v>
      </c>
      <c r="G38" s="33" t="s">
        <v>34</v>
      </c>
      <c r="H38" s="70">
        <v>98000000</v>
      </c>
      <c r="I38" s="70">
        <v>98000000</v>
      </c>
      <c r="J38" s="33" t="s">
        <v>31</v>
      </c>
      <c r="K38" s="33" t="s">
        <v>32</v>
      </c>
      <c r="L38" s="33" t="s">
        <v>120</v>
      </c>
      <c r="M38" s="33" t="s">
        <v>133</v>
      </c>
    </row>
    <row r="39" spans="2:13" ht="51.75" thickBot="1">
      <c r="B39" s="30">
        <v>92101501</v>
      </c>
      <c r="C39" s="31" t="s">
        <v>312</v>
      </c>
      <c r="D39" s="32">
        <v>42248</v>
      </c>
      <c r="E39" s="33" t="s">
        <v>314</v>
      </c>
      <c r="F39" s="33" t="s">
        <v>70</v>
      </c>
      <c r="G39" s="33" t="s">
        <v>34</v>
      </c>
      <c r="H39" s="70">
        <v>22000000</v>
      </c>
      <c r="I39" s="70">
        <v>22000000</v>
      </c>
      <c r="J39" s="33" t="s">
        <v>31</v>
      </c>
      <c r="K39" s="33" t="s">
        <v>32</v>
      </c>
      <c r="L39" s="33" t="s">
        <v>120</v>
      </c>
      <c r="M39" s="33" t="s">
        <v>133</v>
      </c>
    </row>
    <row r="40" spans="2:13" ht="51.75" thickBot="1">
      <c r="B40" s="30">
        <v>76111500</v>
      </c>
      <c r="C40" s="31" t="s">
        <v>110</v>
      </c>
      <c r="D40" s="32">
        <v>42614</v>
      </c>
      <c r="E40" s="33" t="s">
        <v>60</v>
      </c>
      <c r="F40" s="33" t="s">
        <v>70</v>
      </c>
      <c r="G40" s="33" t="s">
        <v>34</v>
      </c>
      <c r="H40" s="70">
        <v>31029472</v>
      </c>
      <c r="I40" s="70">
        <v>31029472</v>
      </c>
      <c r="J40" s="33" t="s">
        <v>31</v>
      </c>
      <c r="K40" s="33" t="s">
        <v>32</v>
      </c>
      <c r="L40" s="33" t="s">
        <v>120</v>
      </c>
      <c r="M40" s="33" t="s">
        <v>134</v>
      </c>
    </row>
    <row r="41" spans="2:13" s="81" customFormat="1" ht="42" customHeight="1" thickBot="1">
      <c r="B41" s="82">
        <v>76111500</v>
      </c>
      <c r="C41" s="83" t="s">
        <v>308</v>
      </c>
      <c r="D41" s="84">
        <v>42495</v>
      </c>
      <c r="E41" s="85" t="s">
        <v>59</v>
      </c>
      <c r="F41" s="33" t="s">
        <v>70</v>
      </c>
      <c r="G41" s="33" t="s">
        <v>34</v>
      </c>
      <c r="H41" s="78">
        <v>8970528</v>
      </c>
      <c r="I41" s="78">
        <v>8970528</v>
      </c>
      <c r="J41" s="85" t="s">
        <v>31</v>
      </c>
      <c r="K41" s="85" t="s">
        <v>32</v>
      </c>
      <c r="L41" s="33" t="s">
        <v>120</v>
      </c>
      <c r="M41" s="33" t="s">
        <v>134</v>
      </c>
    </row>
    <row r="42" spans="1:13" ht="51.75" thickBot="1">
      <c r="A42" s="2" t="s">
        <v>121</v>
      </c>
      <c r="B42" s="30">
        <v>84131501</v>
      </c>
      <c r="C42" s="31" t="s">
        <v>40</v>
      </c>
      <c r="D42" s="32">
        <v>42614</v>
      </c>
      <c r="E42" s="33" t="s">
        <v>60</v>
      </c>
      <c r="F42" s="33" t="s">
        <v>86</v>
      </c>
      <c r="G42" s="33" t="s">
        <v>34</v>
      </c>
      <c r="H42" s="70">
        <v>7993177</v>
      </c>
      <c r="I42" s="70">
        <v>7993177</v>
      </c>
      <c r="J42" s="33" t="s">
        <v>31</v>
      </c>
      <c r="K42" s="33" t="s">
        <v>32</v>
      </c>
      <c r="L42" s="33" t="s">
        <v>120</v>
      </c>
      <c r="M42" s="33" t="s">
        <v>45</v>
      </c>
    </row>
    <row r="43" spans="2:13" ht="51.75" thickBot="1">
      <c r="B43" s="30">
        <v>84131501</v>
      </c>
      <c r="C43" s="40" t="s">
        <v>309</v>
      </c>
      <c r="D43" s="87">
        <v>42508</v>
      </c>
      <c r="E43" s="88" t="s">
        <v>322</v>
      </c>
      <c r="F43" s="33" t="s">
        <v>86</v>
      </c>
      <c r="G43" s="33" t="s">
        <v>34</v>
      </c>
      <c r="H43" s="86">
        <v>2006823</v>
      </c>
      <c r="I43" s="86">
        <v>2006823</v>
      </c>
      <c r="J43" s="33" t="s">
        <v>31</v>
      </c>
      <c r="K43" s="33" t="s">
        <v>32</v>
      </c>
      <c r="L43" s="33" t="s">
        <v>120</v>
      </c>
      <c r="M43" s="33" t="s">
        <v>45</v>
      </c>
    </row>
    <row r="44" spans="2:13" ht="51.75" thickBot="1">
      <c r="B44" s="30">
        <v>84131601</v>
      </c>
      <c r="C44" s="31" t="s">
        <v>41</v>
      </c>
      <c r="D44" s="32">
        <v>42430</v>
      </c>
      <c r="E44" s="33" t="s">
        <v>60</v>
      </c>
      <c r="F44" s="33" t="s">
        <v>70</v>
      </c>
      <c r="G44" s="33" t="s">
        <v>34</v>
      </c>
      <c r="H44" s="70">
        <v>62700000</v>
      </c>
      <c r="I44" s="70">
        <v>62700000</v>
      </c>
      <c r="J44" s="33" t="s">
        <v>31</v>
      </c>
      <c r="K44" s="33" t="s">
        <v>32</v>
      </c>
      <c r="L44" s="33" t="s">
        <v>120</v>
      </c>
      <c r="M44" s="33" t="s">
        <v>45</v>
      </c>
    </row>
    <row r="45" spans="2:13" ht="51.75" thickBot="1">
      <c r="B45" s="30">
        <v>84131602</v>
      </c>
      <c r="C45" s="31" t="s">
        <v>100</v>
      </c>
      <c r="D45" s="32">
        <v>42401</v>
      </c>
      <c r="E45" s="33" t="s">
        <v>60</v>
      </c>
      <c r="F45" s="33" t="s">
        <v>33</v>
      </c>
      <c r="G45" s="33" t="s">
        <v>34</v>
      </c>
      <c r="H45" s="70">
        <v>41259000</v>
      </c>
      <c r="I45" s="70">
        <v>41259000</v>
      </c>
      <c r="J45" s="33" t="s">
        <v>31</v>
      </c>
      <c r="K45" s="33" t="s">
        <v>32</v>
      </c>
      <c r="L45" s="33" t="s">
        <v>120</v>
      </c>
      <c r="M45" s="33" t="s">
        <v>47</v>
      </c>
    </row>
    <row r="46" spans="2:13" ht="51.75" thickBot="1">
      <c r="B46" s="30" t="s">
        <v>50</v>
      </c>
      <c r="C46" s="31" t="s">
        <v>101</v>
      </c>
      <c r="D46" s="32">
        <v>42401</v>
      </c>
      <c r="E46" s="33" t="s">
        <v>60</v>
      </c>
      <c r="F46" s="33" t="s">
        <v>33</v>
      </c>
      <c r="G46" s="33" t="s">
        <v>34</v>
      </c>
      <c r="H46" s="70">
        <v>11770000</v>
      </c>
      <c r="I46" s="70">
        <v>11770000</v>
      </c>
      <c r="J46" s="33" t="s">
        <v>31</v>
      </c>
      <c r="K46" s="33" t="s">
        <v>32</v>
      </c>
      <c r="L46" s="33" t="s">
        <v>120</v>
      </c>
      <c r="M46" s="33" t="s">
        <v>47</v>
      </c>
    </row>
    <row r="47" spans="2:13" ht="51.75" thickBot="1">
      <c r="B47" s="30" t="s">
        <v>50</v>
      </c>
      <c r="C47" s="31" t="s">
        <v>102</v>
      </c>
      <c r="D47" s="32">
        <v>42401</v>
      </c>
      <c r="E47" s="33" t="s">
        <v>60</v>
      </c>
      <c r="F47" s="33" t="s">
        <v>33</v>
      </c>
      <c r="G47" s="33" t="s">
        <v>34</v>
      </c>
      <c r="H47" s="70">
        <v>1500000</v>
      </c>
      <c r="I47" s="70">
        <v>1500000</v>
      </c>
      <c r="J47" s="33" t="s">
        <v>31</v>
      </c>
      <c r="K47" s="33" t="s">
        <v>32</v>
      </c>
      <c r="L47" s="33" t="s">
        <v>120</v>
      </c>
      <c r="M47" s="33" t="s">
        <v>47</v>
      </c>
    </row>
    <row r="48" spans="2:13" ht="51.75" thickBot="1">
      <c r="B48" s="30" t="s">
        <v>50</v>
      </c>
      <c r="C48" s="31" t="s">
        <v>103</v>
      </c>
      <c r="D48" s="32">
        <v>42401</v>
      </c>
      <c r="E48" s="33" t="s">
        <v>60</v>
      </c>
      <c r="F48" s="33" t="s">
        <v>33</v>
      </c>
      <c r="G48" s="33" t="s">
        <v>34</v>
      </c>
      <c r="H48" s="70">
        <v>17655000</v>
      </c>
      <c r="I48" s="70">
        <v>17655000</v>
      </c>
      <c r="J48" s="33" t="s">
        <v>31</v>
      </c>
      <c r="K48" s="33" t="s">
        <v>32</v>
      </c>
      <c r="L48" s="33" t="s">
        <v>120</v>
      </c>
      <c r="M48" s="33" t="s">
        <v>47</v>
      </c>
    </row>
    <row r="49" spans="2:13" ht="51.75" thickBot="1">
      <c r="B49" s="30" t="s">
        <v>50</v>
      </c>
      <c r="C49" s="31" t="s">
        <v>104</v>
      </c>
      <c r="D49" s="32">
        <v>42581</v>
      </c>
      <c r="E49" s="33" t="s">
        <v>57</v>
      </c>
      <c r="F49" s="33" t="s">
        <v>70</v>
      </c>
      <c r="G49" s="33" t="s">
        <v>34</v>
      </c>
      <c r="H49" s="70">
        <v>35000000</v>
      </c>
      <c r="I49" s="70">
        <v>35000000</v>
      </c>
      <c r="J49" s="33" t="s">
        <v>31</v>
      </c>
      <c r="K49" s="33" t="s">
        <v>32</v>
      </c>
      <c r="L49" s="33" t="s">
        <v>120</v>
      </c>
      <c r="M49" s="33" t="s">
        <v>186</v>
      </c>
    </row>
    <row r="50" spans="2:13" ht="51.75" thickBot="1">
      <c r="B50" s="30">
        <v>53101800</v>
      </c>
      <c r="C50" s="40" t="s">
        <v>135</v>
      </c>
      <c r="D50" s="32">
        <v>42581</v>
      </c>
      <c r="E50" s="33" t="s">
        <v>67</v>
      </c>
      <c r="F50" s="33" t="s">
        <v>185</v>
      </c>
      <c r="G50" s="33" t="s">
        <v>34</v>
      </c>
      <c r="H50" s="70">
        <v>5000000</v>
      </c>
      <c r="I50" s="70">
        <v>5000000</v>
      </c>
      <c r="J50" s="33" t="s">
        <v>31</v>
      </c>
      <c r="K50" s="33" t="s">
        <v>32</v>
      </c>
      <c r="L50" s="33" t="s">
        <v>120</v>
      </c>
      <c r="M50" s="33" t="s">
        <v>133</v>
      </c>
    </row>
    <row r="51" spans="2:13" ht="51.75" thickBot="1">
      <c r="B51" s="30">
        <v>93141701</v>
      </c>
      <c r="C51" s="31" t="s">
        <v>42</v>
      </c>
      <c r="D51" s="32" t="s">
        <v>187</v>
      </c>
      <c r="E51" s="33" t="s">
        <v>59</v>
      </c>
      <c r="F51" s="33" t="s">
        <v>70</v>
      </c>
      <c r="G51" s="33" t="s">
        <v>34</v>
      </c>
      <c r="H51" s="70">
        <v>43500000</v>
      </c>
      <c r="I51" s="70">
        <v>43500000</v>
      </c>
      <c r="J51" s="33" t="s">
        <v>31</v>
      </c>
      <c r="K51" s="33" t="s">
        <v>32</v>
      </c>
      <c r="L51" s="33" t="s">
        <v>120</v>
      </c>
      <c r="M51" s="33" t="s">
        <v>188</v>
      </c>
    </row>
    <row r="52" spans="2:13" ht="51.75" thickBot="1">
      <c r="B52" s="30">
        <v>82101600</v>
      </c>
      <c r="C52" s="31" t="s">
        <v>76</v>
      </c>
      <c r="D52" s="32" t="s">
        <v>189</v>
      </c>
      <c r="E52" s="33" t="s">
        <v>57</v>
      </c>
      <c r="F52" s="33" t="s">
        <v>70</v>
      </c>
      <c r="G52" s="33" t="s">
        <v>34</v>
      </c>
      <c r="H52" s="70">
        <v>43500000</v>
      </c>
      <c r="I52" s="70">
        <v>43500000</v>
      </c>
      <c r="J52" s="33" t="s">
        <v>31</v>
      </c>
      <c r="K52" s="33" t="s">
        <v>32</v>
      </c>
      <c r="L52" s="33" t="s">
        <v>120</v>
      </c>
      <c r="M52" s="33" t="s">
        <v>188</v>
      </c>
    </row>
    <row r="53" spans="2:13" ht="51.75" thickBot="1">
      <c r="B53" s="30">
        <v>82101504</v>
      </c>
      <c r="C53" s="31" t="s">
        <v>43</v>
      </c>
      <c r="D53" s="32" t="s">
        <v>187</v>
      </c>
      <c r="E53" s="33" t="s">
        <v>57</v>
      </c>
      <c r="F53" s="33" t="s">
        <v>71</v>
      </c>
      <c r="G53" s="33" t="s">
        <v>34</v>
      </c>
      <c r="H53" s="70">
        <v>18500000</v>
      </c>
      <c r="I53" s="70">
        <v>18500000</v>
      </c>
      <c r="J53" s="33" t="s">
        <v>31</v>
      </c>
      <c r="K53" s="33" t="s">
        <v>32</v>
      </c>
      <c r="L53" s="33" t="s">
        <v>120</v>
      </c>
      <c r="M53" s="33" t="s">
        <v>188</v>
      </c>
    </row>
    <row r="54" spans="2:13" ht="51.75" thickBot="1">
      <c r="B54" s="30">
        <v>82101500</v>
      </c>
      <c r="C54" s="31" t="s">
        <v>44</v>
      </c>
      <c r="D54" s="32">
        <v>42401</v>
      </c>
      <c r="E54" s="33" t="s">
        <v>60</v>
      </c>
      <c r="F54" s="33" t="s">
        <v>74</v>
      </c>
      <c r="G54" s="33" t="s">
        <v>34</v>
      </c>
      <c r="H54" s="70">
        <v>15000000</v>
      </c>
      <c r="I54" s="70" t="s">
        <v>190</v>
      </c>
      <c r="J54" s="33" t="s">
        <v>31</v>
      </c>
      <c r="K54" s="33" t="s">
        <v>32</v>
      </c>
      <c r="L54" s="33" t="s">
        <v>120</v>
      </c>
      <c r="M54" s="33" t="s">
        <v>78</v>
      </c>
    </row>
    <row r="55" spans="2:13" ht="13.5" thickBot="1">
      <c r="B55" s="30"/>
      <c r="C55" s="31"/>
      <c r="D55" s="32"/>
      <c r="E55" s="33"/>
      <c r="F55" s="33"/>
      <c r="G55" s="33"/>
      <c r="H55" s="73">
        <f>SUM(H19:H54)</f>
        <v>1480760000</v>
      </c>
      <c r="I55" s="70"/>
      <c r="J55" s="33"/>
      <c r="K55" s="33"/>
      <c r="L55" s="33"/>
      <c r="M55" s="33"/>
    </row>
    <row r="56" spans="2:13" ht="77.25" thickBot="1">
      <c r="B56" s="30">
        <v>92101800</v>
      </c>
      <c r="C56" s="41" t="s">
        <v>111</v>
      </c>
      <c r="D56" s="32">
        <v>42615</v>
      </c>
      <c r="E56" s="33" t="s">
        <v>46</v>
      </c>
      <c r="F56" s="33" t="s">
        <v>55</v>
      </c>
      <c r="G56" s="33" t="s">
        <v>53</v>
      </c>
      <c r="H56" s="70">
        <v>517000000</v>
      </c>
      <c r="I56" s="70">
        <v>517000000</v>
      </c>
      <c r="J56" s="33" t="s">
        <v>31</v>
      </c>
      <c r="K56" s="33" t="s">
        <v>32</v>
      </c>
      <c r="L56" s="33" t="s">
        <v>120</v>
      </c>
      <c r="M56" s="33" t="s">
        <v>213</v>
      </c>
    </row>
    <row r="57" spans="2:13" ht="77.25" thickBot="1">
      <c r="B57" s="30" t="s">
        <v>79</v>
      </c>
      <c r="C57" s="31" t="s">
        <v>56</v>
      </c>
      <c r="D57" s="32">
        <v>42615</v>
      </c>
      <c r="E57" s="33" t="s">
        <v>46</v>
      </c>
      <c r="F57" s="33" t="s">
        <v>61</v>
      </c>
      <c r="G57" s="33" t="s">
        <v>53</v>
      </c>
      <c r="H57" s="70">
        <v>33000000</v>
      </c>
      <c r="I57" s="70">
        <v>33000000</v>
      </c>
      <c r="J57" s="33" t="s">
        <v>31</v>
      </c>
      <c r="K57" s="33" t="s">
        <v>32</v>
      </c>
      <c r="L57" s="33" t="s">
        <v>120</v>
      </c>
      <c r="M57" s="33" t="s">
        <v>213</v>
      </c>
    </row>
    <row r="58" spans="2:13" ht="77.25" thickBot="1">
      <c r="B58" s="30">
        <v>80111620</v>
      </c>
      <c r="C58" s="41" t="s">
        <v>112</v>
      </c>
      <c r="D58" s="32" t="s">
        <v>214</v>
      </c>
      <c r="E58" s="33" t="s">
        <v>57</v>
      </c>
      <c r="F58" s="33" t="s">
        <v>55</v>
      </c>
      <c r="G58" s="33" t="s">
        <v>53</v>
      </c>
      <c r="H58" s="70">
        <v>210000000</v>
      </c>
      <c r="I58" s="70" t="s">
        <v>215</v>
      </c>
      <c r="J58" s="33" t="s">
        <v>31</v>
      </c>
      <c r="K58" s="33" t="s">
        <v>32</v>
      </c>
      <c r="L58" s="33" t="s">
        <v>120</v>
      </c>
      <c r="M58" s="33" t="s">
        <v>213</v>
      </c>
    </row>
    <row r="59" spans="2:13" ht="51.75" thickBot="1">
      <c r="B59" s="30">
        <v>80111620</v>
      </c>
      <c r="C59" s="41" t="s">
        <v>114</v>
      </c>
      <c r="D59" s="32">
        <v>42615</v>
      </c>
      <c r="E59" s="33" t="s">
        <v>57</v>
      </c>
      <c r="F59" s="33" t="s">
        <v>61</v>
      </c>
      <c r="G59" s="33" t="s">
        <v>216</v>
      </c>
      <c r="H59" s="70">
        <v>20000000</v>
      </c>
      <c r="I59" s="70" t="s">
        <v>217</v>
      </c>
      <c r="J59" s="33" t="s">
        <v>31</v>
      </c>
      <c r="K59" s="33" t="s">
        <v>32</v>
      </c>
      <c r="L59" s="33" t="s">
        <v>120</v>
      </c>
      <c r="M59" s="33" t="s">
        <v>213</v>
      </c>
    </row>
    <row r="60" spans="2:13" ht="77.25" thickBot="1">
      <c r="B60" s="30" t="s">
        <v>79</v>
      </c>
      <c r="C60" s="31" t="s">
        <v>58</v>
      </c>
      <c r="D60" s="32">
        <v>42567</v>
      </c>
      <c r="E60" s="33" t="s">
        <v>59</v>
      </c>
      <c r="F60" s="33" t="s">
        <v>218</v>
      </c>
      <c r="G60" s="33" t="s">
        <v>53</v>
      </c>
      <c r="H60" s="70">
        <v>50000000</v>
      </c>
      <c r="I60" s="70">
        <v>50000000</v>
      </c>
      <c r="J60" s="33" t="s">
        <v>31</v>
      </c>
      <c r="K60" s="33" t="s">
        <v>32</v>
      </c>
      <c r="L60" s="33" t="s">
        <v>120</v>
      </c>
      <c r="M60" s="33" t="s">
        <v>213</v>
      </c>
    </row>
    <row r="61" spans="2:13" ht="77.25" thickBot="1">
      <c r="B61" s="30" t="s">
        <v>79</v>
      </c>
      <c r="C61" s="31" t="s">
        <v>113</v>
      </c>
      <c r="D61" s="32">
        <v>42567</v>
      </c>
      <c r="E61" s="33" t="s">
        <v>59</v>
      </c>
      <c r="F61" s="33" t="s">
        <v>218</v>
      </c>
      <c r="G61" s="33" t="s">
        <v>53</v>
      </c>
      <c r="H61" s="70">
        <v>50000000</v>
      </c>
      <c r="I61" s="70">
        <v>50000000</v>
      </c>
      <c r="J61" s="33" t="s">
        <v>31</v>
      </c>
      <c r="K61" s="33" t="s">
        <v>32</v>
      </c>
      <c r="L61" s="33" t="s">
        <v>120</v>
      </c>
      <c r="M61" s="33" t="s">
        <v>213</v>
      </c>
    </row>
    <row r="62" spans="2:13" ht="77.25" thickBot="1">
      <c r="B62" s="30">
        <v>80111620</v>
      </c>
      <c r="C62" s="31" t="s">
        <v>105</v>
      </c>
      <c r="D62" s="32">
        <v>42614</v>
      </c>
      <c r="E62" s="33" t="s">
        <v>64</v>
      </c>
      <c r="F62" s="33" t="s">
        <v>73</v>
      </c>
      <c r="G62" s="33" t="s">
        <v>53</v>
      </c>
      <c r="H62" s="70">
        <v>250000000</v>
      </c>
      <c r="I62" s="70">
        <v>250000000</v>
      </c>
      <c r="J62" s="33" t="s">
        <v>31</v>
      </c>
      <c r="K62" s="33" t="s">
        <v>32</v>
      </c>
      <c r="L62" s="33" t="s">
        <v>120</v>
      </c>
      <c r="M62" s="33" t="s">
        <v>81</v>
      </c>
    </row>
    <row r="63" spans="2:13" ht="77.25" thickBot="1">
      <c r="B63" s="30">
        <v>81141601</v>
      </c>
      <c r="C63" s="31" t="s">
        <v>115</v>
      </c>
      <c r="D63" s="32">
        <v>42614</v>
      </c>
      <c r="E63" s="33" t="s">
        <v>46</v>
      </c>
      <c r="F63" s="33" t="s">
        <v>55</v>
      </c>
      <c r="G63" s="33" t="s">
        <v>53</v>
      </c>
      <c r="H63" s="70">
        <v>212000000</v>
      </c>
      <c r="I63" s="70" t="s">
        <v>219</v>
      </c>
      <c r="J63" s="33" t="s">
        <v>31</v>
      </c>
      <c r="K63" s="33" t="s">
        <v>32</v>
      </c>
      <c r="L63" s="33" t="s">
        <v>120</v>
      </c>
      <c r="M63" s="33" t="s">
        <v>81</v>
      </c>
    </row>
    <row r="64" spans="2:13" ht="77.25" thickBot="1">
      <c r="B64" s="30" t="s">
        <v>79</v>
      </c>
      <c r="C64" s="31" t="s">
        <v>116</v>
      </c>
      <c r="D64" s="32">
        <v>42614</v>
      </c>
      <c r="E64" s="33" t="s">
        <v>46</v>
      </c>
      <c r="F64" s="33" t="s">
        <v>71</v>
      </c>
      <c r="G64" s="33" t="s">
        <v>53</v>
      </c>
      <c r="H64" s="70">
        <v>19000000</v>
      </c>
      <c r="I64" s="70">
        <v>19000000</v>
      </c>
      <c r="J64" s="33" t="s">
        <v>31</v>
      </c>
      <c r="K64" s="33" t="s">
        <v>32</v>
      </c>
      <c r="L64" s="33" t="s">
        <v>120</v>
      </c>
      <c r="M64" s="33" t="s">
        <v>81</v>
      </c>
    </row>
    <row r="65" spans="2:13" ht="77.25" thickBot="1">
      <c r="B65" s="30">
        <v>80111620</v>
      </c>
      <c r="C65" s="31" t="s">
        <v>117</v>
      </c>
      <c r="D65" s="32">
        <v>42583</v>
      </c>
      <c r="E65" s="33" t="s">
        <v>67</v>
      </c>
      <c r="F65" s="33" t="s">
        <v>71</v>
      </c>
      <c r="G65" s="33" t="s">
        <v>53</v>
      </c>
      <c r="H65" s="70">
        <v>19000000</v>
      </c>
      <c r="I65" s="70">
        <v>19000000</v>
      </c>
      <c r="J65" s="33" t="s">
        <v>31</v>
      </c>
      <c r="K65" s="33" t="s">
        <v>32</v>
      </c>
      <c r="L65" s="33" t="s">
        <v>120</v>
      </c>
      <c r="M65" s="33" t="s">
        <v>81</v>
      </c>
    </row>
    <row r="66" spans="2:13" ht="77.25" thickBot="1">
      <c r="B66" s="30">
        <v>80111620</v>
      </c>
      <c r="C66" s="31" t="s">
        <v>119</v>
      </c>
      <c r="D66" s="32">
        <v>42415</v>
      </c>
      <c r="E66" s="33" t="s">
        <v>54</v>
      </c>
      <c r="F66" s="33" t="s">
        <v>74</v>
      </c>
      <c r="G66" s="33" t="s">
        <v>53</v>
      </c>
      <c r="H66" s="71">
        <v>840000000</v>
      </c>
      <c r="I66" s="70">
        <v>840000000</v>
      </c>
      <c r="J66" s="33" t="s">
        <v>31</v>
      </c>
      <c r="K66" s="33" t="s">
        <v>32</v>
      </c>
      <c r="L66" s="33" t="s">
        <v>120</v>
      </c>
      <c r="M66" s="33" t="s">
        <v>220</v>
      </c>
    </row>
    <row r="67" spans="2:13" ht="80.25" customHeight="1" thickBot="1">
      <c r="B67" s="30" t="s">
        <v>79</v>
      </c>
      <c r="C67" s="31" t="s">
        <v>118</v>
      </c>
      <c r="D67" s="32">
        <v>42658</v>
      </c>
      <c r="E67" s="33" t="s">
        <v>65</v>
      </c>
      <c r="F67" s="33" t="s">
        <v>74</v>
      </c>
      <c r="G67" s="33" t="s">
        <v>53</v>
      </c>
      <c r="H67" s="70">
        <v>120000000</v>
      </c>
      <c r="I67" s="70">
        <v>120000000</v>
      </c>
      <c r="J67" s="33" t="s">
        <v>31</v>
      </c>
      <c r="K67" s="33" t="s">
        <v>32</v>
      </c>
      <c r="L67" s="33" t="s">
        <v>120</v>
      </c>
      <c r="M67" s="33" t="s">
        <v>221</v>
      </c>
    </row>
    <row r="68" spans="2:13" ht="77.25" thickBot="1">
      <c r="B68" s="30" t="s">
        <v>79</v>
      </c>
      <c r="C68" s="31" t="s">
        <v>106</v>
      </c>
      <c r="D68" s="32">
        <v>42658</v>
      </c>
      <c r="E68" s="33" t="s">
        <v>64</v>
      </c>
      <c r="F68" s="33" t="s">
        <v>33</v>
      </c>
      <c r="G68" s="33" t="s">
        <v>53</v>
      </c>
      <c r="H68" s="70">
        <v>23000000</v>
      </c>
      <c r="I68" s="70">
        <v>23000000</v>
      </c>
      <c r="J68" s="33" t="s">
        <v>31</v>
      </c>
      <c r="K68" s="33" t="s">
        <v>32</v>
      </c>
      <c r="L68" s="33" t="s">
        <v>120</v>
      </c>
      <c r="M68" s="33" t="s">
        <v>221</v>
      </c>
    </row>
    <row r="69" spans="2:13" ht="275.25" customHeight="1" thickBot="1">
      <c r="B69" s="30" t="s">
        <v>79</v>
      </c>
      <c r="C69" s="31" t="s">
        <v>310</v>
      </c>
      <c r="D69" s="32">
        <v>42573</v>
      </c>
      <c r="E69" s="33" t="s">
        <v>52</v>
      </c>
      <c r="F69" s="33" t="s">
        <v>33</v>
      </c>
      <c r="G69" s="33" t="s">
        <v>223</v>
      </c>
      <c r="H69" s="70">
        <v>12500000</v>
      </c>
      <c r="I69" s="70">
        <v>12500000</v>
      </c>
      <c r="J69" s="33" t="s">
        <v>31</v>
      </c>
      <c r="K69" s="33" t="s">
        <v>32</v>
      </c>
      <c r="L69" s="33" t="s">
        <v>198</v>
      </c>
      <c r="M69" s="33" t="s">
        <v>221</v>
      </c>
    </row>
    <row r="70" spans="2:13" ht="64.5" thickBot="1">
      <c r="B70" s="30" t="s">
        <v>79</v>
      </c>
      <c r="C70" s="31" t="s">
        <v>222</v>
      </c>
      <c r="D70" s="32">
        <v>42614</v>
      </c>
      <c r="E70" s="33" t="s">
        <v>60</v>
      </c>
      <c r="F70" s="33" t="s">
        <v>74</v>
      </c>
      <c r="G70" s="33" t="s">
        <v>223</v>
      </c>
      <c r="H70" s="70">
        <v>404500000</v>
      </c>
      <c r="I70" s="70">
        <v>404500000</v>
      </c>
      <c r="J70" s="33" t="s">
        <v>31</v>
      </c>
      <c r="K70" s="33" t="s">
        <v>32</v>
      </c>
      <c r="L70" s="33" t="s">
        <v>120</v>
      </c>
      <c r="M70" s="33" t="s">
        <v>221</v>
      </c>
    </row>
    <row r="71" spans="2:13" ht="77.25" thickBot="1">
      <c r="B71" s="30" t="s">
        <v>79</v>
      </c>
      <c r="C71" s="41" t="s">
        <v>107</v>
      </c>
      <c r="D71" s="32">
        <v>42614</v>
      </c>
      <c r="E71" s="33" t="s">
        <v>46</v>
      </c>
      <c r="F71" s="33" t="s">
        <v>55</v>
      </c>
      <c r="G71" s="33" t="s">
        <v>53</v>
      </c>
      <c r="H71" s="70">
        <v>300000000</v>
      </c>
      <c r="I71" s="70">
        <v>300000000</v>
      </c>
      <c r="J71" s="33" t="s">
        <v>31</v>
      </c>
      <c r="K71" s="33" t="s">
        <v>32</v>
      </c>
      <c r="L71" s="33" t="s">
        <v>120</v>
      </c>
      <c r="M71" s="33" t="s">
        <v>82</v>
      </c>
    </row>
    <row r="72" spans="2:13" ht="64.5" thickBot="1">
      <c r="B72" s="30">
        <v>81141601</v>
      </c>
      <c r="C72" s="41" t="s">
        <v>231</v>
      </c>
      <c r="D72" s="32">
        <v>42614</v>
      </c>
      <c r="E72" s="33" t="s">
        <v>224</v>
      </c>
      <c r="F72" s="33" t="s">
        <v>61</v>
      </c>
      <c r="G72" s="33" t="s">
        <v>216</v>
      </c>
      <c r="H72" s="70">
        <v>30000000</v>
      </c>
      <c r="I72" s="70">
        <v>30000000</v>
      </c>
      <c r="J72" s="33" t="s">
        <v>31</v>
      </c>
      <c r="K72" s="33" t="s">
        <v>32</v>
      </c>
      <c r="L72" s="33" t="s">
        <v>120</v>
      </c>
      <c r="M72" s="33" t="s">
        <v>82</v>
      </c>
    </row>
    <row r="73" spans="2:13" ht="77.25" thickBot="1">
      <c r="B73" s="30">
        <v>80111620</v>
      </c>
      <c r="C73" s="31" t="s">
        <v>232</v>
      </c>
      <c r="D73" s="32">
        <v>42614</v>
      </c>
      <c r="E73" s="33" t="s">
        <v>54</v>
      </c>
      <c r="F73" s="33" t="s">
        <v>55</v>
      </c>
      <c r="G73" s="33" t="s">
        <v>53</v>
      </c>
      <c r="H73" s="71">
        <v>600000000</v>
      </c>
      <c r="I73" s="70">
        <v>600000000</v>
      </c>
      <c r="J73" s="33" t="s">
        <v>31</v>
      </c>
      <c r="K73" s="33" t="s">
        <v>32</v>
      </c>
      <c r="L73" s="33" t="s">
        <v>120</v>
      </c>
      <c r="M73" s="33" t="s">
        <v>226</v>
      </c>
    </row>
    <row r="74" spans="2:13" ht="77.25" thickBot="1">
      <c r="B74" s="30" t="s">
        <v>79</v>
      </c>
      <c r="C74" s="31" t="s">
        <v>307</v>
      </c>
      <c r="D74" s="32">
        <v>42614</v>
      </c>
      <c r="E74" s="33" t="s">
        <v>54</v>
      </c>
      <c r="F74" s="33" t="s">
        <v>61</v>
      </c>
      <c r="G74" s="33" t="s">
        <v>53</v>
      </c>
      <c r="H74" s="70">
        <v>50950000</v>
      </c>
      <c r="I74" s="70">
        <v>50950000</v>
      </c>
      <c r="J74" s="33" t="s">
        <v>31</v>
      </c>
      <c r="K74" s="33" t="s">
        <v>32</v>
      </c>
      <c r="L74" s="33" t="s">
        <v>120</v>
      </c>
      <c r="M74" s="33" t="s">
        <v>226</v>
      </c>
    </row>
    <row r="75" spans="2:13" ht="77.25" thickBot="1">
      <c r="B75" s="30">
        <v>80111620</v>
      </c>
      <c r="C75" s="31" t="s">
        <v>227</v>
      </c>
      <c r="D75" s="32">
        <v>42614</v>
      </c>
      <c r="E75" s="33" t="s">
        <v>62</v>
      </c>
      <c r="F75" s="33" t="s">
        <v>55</v>
      </c>
      <c r="G75" s="33" t="s">
        <v>53</v>
      </c>
      <c r="H75" s="70">
        <v>400000000</v>
      </c>
      <c r="I75" s="70">
        <v>400000000</v>
      </c>
      <c r="J75" s="33" t="s">
        <v>31</v>
      </c>
      <c r="K75" s="33" t="s">
        <v>32</v>
      </c>
      <c r="L75" s="33" t="s">
        <v>120</v>
      </c>
      <c r="M75" s="33" t="s">
        <v>226</v>
      </c>
    </row>
    <row r="76" spans="2:13" ht="77.25" thickBot="1">
      <c r="B76" s="30" t="s">
        <v>79</v>
      </c>
      <c r="C76" s="31" t="s">
        <v>228</v>
      </c>
      <c r="D76" s="32">
        <v>42614</v>
      </c>
      <c r="E76" s="33" t="s">
        <v>62</v>
      </c>
      <c r="F76" s="33" t="s">
        <v>61</v>
      </c>
      <c r="G76" s="33" t="s">
        <v>53</v>
      </c>
      <c r="H76" s="70">
        <v>40000000</v>
      </c>
      <c r="I76" s="70">
        <v>40000000</v>
      </c>
      <c r="J76" s="33" t="s">
        <v>31</v>
      </c>
      <c r="K76" s="33" t="s">
        <v>32</v>
      </c>
      <c r="L76" s="33" t="s">
        <v>120</v>
      </c>
      <c r="M76" s="33" t="s">
        <v>226</v>
      </c>
    </row>
    <row r="77" spans="2:13" ht="51.75" thickBot="1">
      <c r="B77" s="30">
        <v>80111620</v>
      </c>
      <c r="C77" s="63" t="s">
        <v>234</v>
      </c>
      <c r="D77" s="32">
        <v>42614</v>
      </c>
      <c r="E77" s="33" t="s">
        <v>57</v>
      </c>
      <c r="F77" s="33" t="s">
        <v>55</v>
      </c>
      <c r="G77" s="33" t="s">
        <v>229</v>
      </c>
      <c r="H77" s="70">
        <v>331000000</v>
      </c>
      <c r="I77" s="70" t="s">
        <v>230</v>
      </c>
      <c r="J77" s="33" t="s">
        <v>31</v>
      </c>
      <c r="K77" s="33" t="s">
        <v>32</v>
      </c>
      <c r="L77" s="33" t="s">
        <v>120</v>
      </c>
      <c r="M77" s="33" t="s">
        <v>226</v>
      </c>
    </row>
    <row r="78" spans="2:13" ht="51.75" thickBot="1">
      <c r="B78" s="30">
        <v>81141601</v>
      </c>
      <c r="C78" s="31" t="s">
        <v>233</v>
      </c>
      <c r="D78" s="32">
        <v>42614</v>
      </c>
      <c r="E78" s="33" t="s">
        <v>57</v>
      </c>
      <c r="F78" s="33" t="s">
        <v>86</v>
      </c>
      <c r="G78" s="33" t="s">
        <v>216</v>
      </c>
      <c r="H78" s="70">
        <v>20000000</v>
      </c>
      <c r="I78" s="70">
        <v>20000000</v>
      </c>
      <c r="J78" s="33" t="s">
        <v>31</v>
      </c>
      <c r="K78" s="33" t="s">
        <v>32</v>
      </c>
      <c r="L78" s="33" t="s">
        <v>120</v>
      </c>
      <c r="M78" s="33" t="s">
        <v>226</v>
      </c>
    </row>
    <row r="79" spans="2:13" ht="175.5" customHeight="1" thickBot="1">
      <c r="B79" s="30">
        <v>81141601</v>
      </c>
      <c r="C79" s="31" t="s">
        <v>311</v>
      </c>
      <c r="D79" s="32">
        <v>42495</v>
      </c>
      <c r="E79" s="33" t="s">
        <v>65</v>
      </c>
      <c r="F79" s="33" t="s">
        <v>33</v>
      </c>
      <c r="G79" s="33" t="s">
        <v>216</v>
      </c>
      <c r="H79" s="70">
        <v>3050000</v>
      </c>
      <c r="I79" s="70">
        <v>3050000</v>
      </c>
      <c r="J79" s="33" t="s">
        <v>31</v>
      </c>
      <c r="K79" s="33" t="s">
        <v>32</v>
      </c>
      <c r="L79" s="33" t="s">
        <v>120</v>
      </c>
      <c r="M79" s="33" t="s">
        <v>226</v>
      </c>
    </row>
    <row r="80" spans="2:13" ht="77.25" thickBot="1">
      <c r="B80" s="64">
        <v>80111620</v>
      </c>
      <c r="C80" s="41" t="s">
        <v>235</v>
      </c>
      <c r="D80" s="32">
        <v>42614</v>
      </c>
      <c r="E80" s="33" t="s">
        <v>57</v>
      </c>
      <c r="F80" s="33" t="s">
        <v>70</v>
      </c>
      <c r="G80" s="33" t="s">
        <v>53</v>
      </c>
      <c r="H80" s="70">
        <v>380000000</v>
      </c>
      <c r="I80" s="70">
        <v>380000000</v>
      </c>
      <c r="J80" s="33" t="s">
        <v>31</v>
      </c>
      <c r="K80" s="33" t="s">
        <v>32</v>
      </c>
      <c r="L80" s="33" t="s">
        <v>120</v>
      </c>
      <c r="M80" s="33" t="s">
        <v>226</v>
      </c>
    </row>
    <row r="81" spans="2:13" ht="77.25" thickBot="1">
      <c r="B81" s="30" t="s">
        <v>79</v>
      </c>
      <c r="C81" s="31" t="s">
        <v>236</v>
      </c>
      <c r="D81" s="32">
        <v>42614</v>
      </c>
      <c r="E81" s="33" t="s">
        <v>57</v>
      </c>
      <c r="F81" s="33" t="s">
        <v>237</v>
      </c>
      <c r="G81" s="33" t="s">
        <v>53</v>
      </c>
      <c r="H81" s="70">
        <v>35000000</v>
      </c>
      <c r="I81" s="70">
        <v>35000000</v>
      </c>
      <c r="J81" s="33" t="s">
        <v>31</v>
      </c>
      <c r="K81" s="33" t="s">
        <v>32</v>
      </c>
      <c r="L81" s="33" t="s">
        <v>120</v>
      </c>
      <c r="M81" s="33" t="s">
        <v>226</v>
      </c>
    </row>
    <row r="82" spans="2:13" ht="77.25" thickBot="1">
      <c r="B82" s="64">
        <v>80111620</v>
      </c>
      <c r="C82" s="31" t="s">
        <v>108</v>
      </c>
      <c r="D82" s="32">
        <v>42583</v>
      </c>
      <c r="E82" s="33" t="s">
        <v>57</v>
      </c>
      <c r="F82" s="33" t="s">
        <v>55</v>
      </c>
      <c r="G82" s="33" t="s">
        <v>53</v>
      </c>
      <c r="H82" s="70">
        <v>1090000000</v>
      </c>
      <c r="I82" s="70">
        <v>1090000000</v>
      </c>
      <c r="J82" s="33" t="s">
        <v>31</v>
      </c>
      <c r="K82" s="33" t="s">
        <v>32</v>
      </c>
      <c r="L82" s="33" t="s">
        <v>120</v>
      </c>
      <c r="M82" s="33" t="s">
        <v>238</v>
      </c>
    </row>
    <row r="83" spans="2:13" ht="77.25" thickBot="1">
      <c r="B83" s="30" t="s">
        <v>79</v>
      </c>
      <c r="C83" s="31" t="s">
        <v>239</v>
      </c>
      <c r="D83" s="32">
        <v>42583</v>
      </c>
      <c r="E83" s="33" t="s">
        <v>57</v>
      </c>
      <c r="F83" s="33" t="s">
        <v>61</v>
      </c>
      <c r="G83" s="33" t="s">
        <v>53</v>
      </c>
      <c r="H83" s="70">
        <v>100000000</v>
      </c>
      <c r="I83" s="70">
        <v>100000000</v>
      </c>
      <c r="J83" s="33" t="s">
        <v>31</v>
      </c>
      <c r="K83" s="33" t="s">
        <v>32</v>
      </c>
      <c r="L83" s="33" t="s">
        <v>120</v>
      </c>
      <c r="M83" s="33" t="s">
        <v>240</v>
      </c>
    </row>
    <row r="84" spans="2:13" ht="77.25" thickBot="1">
      <c r="B84" s="30">
        <v>80111620</v>
      </c>
      <c r="C84" s="31" t="s">
        <v>69</v>
      </c>
      <c r="D84" s="32">
        <v>42583</v>
      </c>
      <c r="E84" s="33" t="s">
        <v>63</v>
      </c>
      <c r="F84" s="33" t="s">
        <v>55</v>
      </c>
      <c r="G84" s="33" t="s">
        <v>53</v>
      </c>
      <c r="H84" s="70">
        <v>8000000000</v>
      </c>
      <c r="I84" s="70">
        <v>8000000000</v>
      </c>
      <c r="J84" s="33" t="s">
        <v>31</v>
      </c>
      <c r="K84" s="33" t="s">
        <v>32</v>
      </c>
      <c r="L84" s="33" t="s">
        <v>120</v>
      </c>
      <c r="M84" s="33" t="s">
        <v>83</v>
      </c>
    </row>
    <row r="85" spans="2:13" ht="77.25" thickBot="1">
      <c r="B85" s="30" t="s">
        <v>80</v>
      </c>
      <c r="C85" s="31" t="s">
        <v>68</v>
      </c>
      <c r="D85" s="32">
        <v>42583</v>
      </c>
      <c r="E85" s="33" t="s">
        <v>63</v>
      </c>
      <c r="F85" s="33" t="s">
        <v>61</v>
      </c>
      <c r="G85" s="33" t="s">
        <v>53</v>
      </c>
      <c r="H85" s="70">
        <v>800000000</v>
      </c>
      <c r="I85" s="70">
        <v>800000000</v>
      </c>
      <c r="J85" s="33" t="s">
        <v>31</v>
      </c>
      <c r="K85" s="33" t="s">
        <v>32</v>
      </c>
      <c r="L85" s="33" t="s">
        <v>120</v>
      </c>
      <c r="M85" s="33" t="s">
        <v>83</v>
      </c>
    </row>
    <row r="86" spans="2:13" ht="77.25" thickBot="1">
      <c r="B86" s="30">
        <v>80111620</v>
      </c>
      <c r="C86" s="31" t="s">
        <v>241</v>
      </c>
      <c r="D86" s="32">
        <v>42614</v>
      </c>
      <c r="E86" s="33" t="s">
        <v>52</v>
      </c>
      <c r="F86" s="33" t="s">
        <v>70</v>
      </c>
      <c r="G86" s="33" t="s">
        <v>53</v>
      </c>
      <c r="H86" s="70">
        <v>118000000</v>
      </c>
      <c r="I86" s="70">
        <v>118000000</v>
      </c>
      <c r="J86" s="33" t="s">
        <v>31</v>
      </c>
      <c r="K86" s="33" t="s">
        <v>32</v>
      </c>
      <c r="L86" s="33" t="s">
        <v>120</v>
      </c>
      <c r="M86" s="33" t="s">
        <v>242</v>
      </c>
    </row>
    <row r="87" spans="2:13" ht="77.25" thickBot="1">
      <c r="B87" s="30" t="s">
        <v>79</v>
      </c>
      <c r="C87" s="31" t="s">
        <v>109</v>
      </c>
      <c r="D87" s="32">
        <v>42614</v>
      </c>
      <c r="E87" s="33" t="s">
        <v>52</v>
      </c>
      <c r="F87" s="33" t="s">
        <v>61</v>
      </c>
      <c r="G87" s="33" t="s">
        <v>53</v>
      </c>
      <c r="H87" s="70">
        <v>12000000</v>
      </c>
      <c r="I87" s="70">
        <v>12000000</v>
      </c>
      <c r="J87" s="33" t="s">
        <v>31</v>
      </c>
      <c r="K87" s="33" t="s">
        <v>32</v>
      </c>
      <c r="L87" s="33" t="s">
        <v>120</v>
      </c>
      <c r="M87" s="33" t="s">
        <v>242</v>
      </c>
    </row>
    <row r="88" spans="2:13" ht="77.25" thickBot="1">
      <c r="B88" s="30">
        <v>80111620</v>
      </c>
      <c r="C88" s="31" t="s">
        <v>243</v>
      </c>
      <c r="D88" s="32">
        <v>42583</v>
      </c>
      <c r="E88" s="33" t="s">
        <v>46</v>
      </c>
      <c r="F88" s="33" t="s">
        <v>33</v>
      </c>
      <c r="G88" s="33" t="s">
        <v>53</v>
      </c>
      <c r="H88" s="70">
        <v>188000000</v>
      </c>
      <c r="I88" s="70" t="s">
        <v>244</v>
      </c>
      <c r="J88" s="33" t="s">
        <v>31</v>
      </c>
      <c r="K88" s="33" t="s">
        <v>32</v>
      </c>
      <c r="L88" s="33" t="s">
        <v>120</v>
      </c>
      <c r="M88" s="33" t="s">
        <v>221</v>
      </c>
    </row>
    <row r="89" spans="2:13" ht="77.25" thickBot="1">
      <c r="B89" s="30">
        <v>81141601</v>
      </c>
      <c r="C89" s="31" t="s">
        <v>245</v>
      </c>
      <c r="D89" s="32">
        <v>42583</v>
      </c>
      <c r="E89" s="33" t="s">
        <v>46</v>
      </c>
      <c r="F89" s="33" t="s">
        <v>71</v>
      </c>
      <c r="G89" s="33" t="s">
        <v>53</v>
      </c>
      <c r="H89" s="70">
        <v>12000000</v>
      </c>
      <c r="I89" s="70">
        <v>12000000</v>
      </c>
      <c r="J89" s="33" t="s">
        <v>31</v>
      </c>
      <c r="K89" s="33" t="s">
        <v>32</v>
      </c>
      <c r="L89" s="33" t="s">
        <v>120</v>
      </c>
      <c r="M89" s="33" t="s">
        <v>221</v>
      </c>
    </row>
    <row r="90" spans="2:13" ht="77.25" thickBot="1">
      <c r="B90" s="30">
        <v>80111620</v>
      </c>
      <c r="C90" s="31" t="s">
        <v>246</v>
      </c>
      <c r="D90" s="32">
        <v>42401</v>
      </c>
      <c r="E90" s="33" t="s">
        <v>46</v>
      </c>
      <c r="F90" s="33" t="s">
        <v>247</v>
      </c>
      <c r="G90" s="33" t="s">
        <v>53</v>
      </c>
      <c r="H90" s="71">
        <v>30000000</v>
      </c>
      <c r="I90" s="70" t="s">
        <v>225</v>
      </c>
      <c r="J90" s="33" t="s">
        <v>31</v>
      </c>
      <c r="K90" s="33" t="s">
        <v>32</v>
      </c>
      <c r="L90" s="33" t="s">
        <v>120</v>
      </c>
      <c r="M90" s="33" t="s">
        <v>221</v>
      </c>
    </row>
    <row r="91" spans="2:13" ht="51.75" thickBot="1">
      <c r="B91" s="30">
        <v>81141601</v>
      </c>
      <c r="C91" s="31" t="s">
        <v>248</v>
      </c>
      <c r="D91" s="32">
        <v>42614</v>
      </c>
      <c r="E91" s="33" t="s">
        <v>65</v>
      </c>
      <c r="F91" s="33" t="s">
        <v>55</v>
      </c>
      <c r="G91" s="33" t="s">
        <v>216</v>
      </c>
      <c r="H91" s="70">
        <v>320000000</v>
      </c>
      <c r="I91" s="70" t="s">
        <v>249</v>
      </c>
      <c r="J91" s="33" t="s">
        <v>31</v>
      </c>
      <c r="K91" s="33" t="s">
        <v>32</v>
      </c>
      <c r="L91" s="33" t="s">
        <v>120</v>
      </c>
      <c r="M91" s="33" t="s">
        <v>250</v>
      </c>
    </row>
    <row r="92" spans="2:13" ht="64.5" thickBot="1">
      <c r="B92" s="30">
        <v>81141601</v>
      </c>
      <c r="C92" s="40" t="s">
        <v>251</v>
      </c>
      <c r="D92" s="32">
        <v>42644</v>
      </c>
      <c r="E92" s="33" t="s">
        <v>65</v>
      </c>
      <c r="F92" s="33" t="s">
        <v>61</v>
      </c>
      <c r="G92" s="33" t="s">
        <v>216</v>
      </c>
      <c r="H92" s="70">
        <v>20000000</v>
      </c>
      <c r="I92" s="70">
        <v>20000000</v>
      </c>
      <c r="J92" s="33" t="s">
        <v>31</v>
      </c>
      <c r="K92" s="33" t="s">
        <v>32</v>
      </c>
      <c r="L92" s="33" t="s">
        <v>120</v>
      </c>
      <c r="M92" s="33" t="s">
        <v>252</v>
      </c>
    </row>
    <row r="93" spans="2:13" ht="51.75" thickBot="1">
      <c r="B93" s="89">
        <v>80111620</v>
      </c>
      <c r="C93" s="40" t="s">
        <v>253</v>
      </c>
      <c r="D93" s="32">
        <v>42583</v>
      </c>
      <c r="E93" s="33" t="s">
        <v>65</v>
      </c>
      <c r="F93" s="33" t="s">
        <v>55</v>
      </c>
      <c r="G93" s="33" t="s">
        <v>216</v>
      </c>
      <c r="H93" s="70">
        <v>250000000</v>
      </c>
      <c r="I93" s="70">
        <v>250000000</v>
      </c>
      <c r="J93" s="33" t="s">
        <v>31</v>
      </c>
      <c r="K93" s="33" t="s">
        <v>32</v>
      </c>
      <c r="L93" s="33" t="s">
        <v>120</v>
      </c>
      <c r="M93" s="33" t="s">
        <v>252</v>
      </c>
    </row>
    <row r="94" spans="2:13" ht="51.75" thickBot="1">
      <c r="B94" s="30">
        <v>81141601</v>
      </c>
      <c r="C94" s="40" t="s">
        <v>255</v>
      </c>
      <c r="D94" s="32">
        <v>42583</v>
      </c>
      <c r="E94" s="33" t="s">
        <v>254</v>
      </c>
      <c r="F94" s="33" t="s">
        <v>61</v>
      </c>
      <c r="G94" s="33" t="s">
        <v>216</v>
      </c>
      <c r="H94" s="70">
        <v>20000000</v>
      </c>
      <c r="I94" s="70" t="s">
        <v>217</v>
      </c>
      <c r="J94" s="33" t="s">
        <v>31</v>
      </c>
      <c r="K94" s="33" t="s">
        <v>32</v>
      </c>
      <c r="L94" s="33" t="s">
        <v>120</v>
      </c>
      <c r="M94" s="33" t="s">
        <v>252</v>
      </c>
    </row>
    <row r="95" spans="2:13" ht="51.75" thickBot="1">
      <c r="B95" s="30">
        <v>80111620</v>
      </c>
      <c r="C95" s="40" t="s">
        <v>256</v>
      </c>
      <c r="D95" s="32">
        <v>42614</v>
      </c>
      <c r="E95" s="33" t="s">
        <v>59</v>
      </c>
      <c r="F95" s="33" t="s">
        <v>55</v>
      </c>
      <c r="G95" s="33" t="s">
        <v>216</v>
      </c>
      <c r="H95" s="70">
        <v>280000000</v>
      </c>
      <c r="I95" s="70">
        <v>280000000</v>
      </c>
      <c r="J95" s="33" t="s">
        <v>31</v>
      </c>
      <c r="K95" s="33" t="s">
        <v>32</v>
      </c>
      <c r="L95" s="33" t="s">
        <v>120</v>
      </c>
      <c r="M95" s="33" t="s">
        <v>257</v>
      </c>
    </row>
    <row r="96" spans="2:13" ht="64.5" thickBot="1">
      <c r="B96" s="30">
        <v>81141601</v>
      </c>
      <c r="C96" s="40" t="s">
        <v>258</v>
      </c>
      <c r="D96" s="32">
        <v>42614</v>
      </c>
      <c r="E96" s="33" t="s">
        <v>196</v>
      </c>
      <c r="F96" s="33" t="s">
        <v>61</v>
      </c>
      <c r="G96" s="33" t="s">
        <v>216</v>
      </c>
      <c r="H96" s="70">
        <v>20000000</v>
      </c>
      <c r="I96" s="70">
        <v>20000000</v>
      </c>
      <c r="J96" s="33" t="s">
        <v>31</v>
      </c>
      <c r="K96" s="33" t="s">
        <v>32</v>
      </c>
      <c r="L96" s="33" t="s">
        <v>120</v>
      </c>
      <c r="M96" s="33" t="s">
        <v>213</v>
      </c>
    </row>
    <row r="97" spans="2:13" ht="77.25" thickBot="1">
      <c r="B97" s="30">
        <v>80111620</v>
      </c>
      <c r="C97" s="31" t="s">
        <v>66</v>
      </c>
      <c r="D97" s="32">
        <v>42401</v>
      </c>
      <c r="E97" s="33" t="s">
        <v>60</v>
      </c>
      <c r="F97" s="33" t="s">
        <v>33</v>
      </c>
      <c r="G97" s="33" t="s">
        <v>53</v>
      </c>
      <c r="H97" s="78">
        <v>506421131</v>
      </c>
      <c r="I97" s="78">
        <v>506421131</v>
      </c>
      <c r="J97" s="33" t="s">
        <v>31</v>
      </c>
      <c r="K97" s="33" t="s">
        <v>32</v>
      </c>
      <c r="L97" s="33" t="s">
        <v>120</v>
      </c>
      <c r="M97" s="33" t="s">
        <v>93</v>
      </c>
    </row>
    <row r="98" spans="2:13" ht="51.75" thickBot="1">
      <c r="B98" s="30">
        <v>80111620</v>
      </c>
      <c r="C98" s="31" t="s">
        <v>94</v>
      </c>
      <c r="D98" s="32">
        <v>42612</v>
      </c>
      <c r="E98" s="33" t="s">
        <v>65</v>
      </c>
      <c r="F98" s="33" t="s">
        <v>70</v>
      </c>
      <c r="G98" s="33" t="s">
        <v>34</v>
      </c>
      <c r="H98" s="70">
        <v>55000000</v>
      </c>
      <c r="I98" s="70">
        <v>55000000</v>
      </c>
      <c r="J98" s="33" t="s">
        <v>31</v>
      </c>
      <c r="K98" s="33" t="s">
        <v>32</v>
      </c>
      <c r="L98" s="33" t="s">
        <v>120</v>
      </c>
      <c r="M98" s="33" t="s">
        <v>191</v>
      </c>
    </row>
    <row r="99" spans="2:13" ht="51.75" thickBot="1">
      <c r="B99" s="30">
        <v>43211507</v>
      </c>
      <c r="C99" s="31" t="s">
        <v>95</v>
      </c>
      <c r="D99" s="32">
        <v>42522</v>
      </c>
      <c r="E99" s="33" t="s">
        <v>67</v>
      </c>
      <c r="F99" s="33" t="s">
        <v>71</v>
      </c>
      <c r="G99" s="33" t="s">
        <v>34</v>
      </c>
      <c r="H99" s="70">
        <v>15000000</v>
      </c>
      <c r="I99" s="70">
        <v>15000000</v>
      </c>
      <c r="J99" s="33" t="s">
        <v>31</v>
      </c>
      <c r="K99" s="33" t="s">
        <v>32</v>
      </c>
      <c r="L99" s="33" t="s">
        <v>120</v>
      </c>
      <c r="M99" s="33" t="s">
        <v>191</v>
      </c>
    </row>
    <row r="100" spans="2:13" ht="69" customHeight="1" thickBot="1">
      <c r="B100" s="30">
        <v>43211507</v>
      </c>
      <c r="C100" s="31" t="s">
        <v>192</v>
      </c>
      <c r="D100" s="32">
        <v>42673</v>
      </c>
      <c r="E100" s="33" t="s">
        <v>54</v>
      </c>
      <c r="F100" s="33" t="s">
        <v>61</v>
      </c>
      <c r="G100" s="33" t="s">
        <v>53</v>
      </c>
      <c r="H100" s="70">
        <v>1232265790</v>
      </c>
      <c r="I100" s="70">
        <v>1232265790</v>
      </c>
      <c r="J100" s="33" t="s">
        <v>31</v>
      </c>
      <c r="K100" s="33" t="s">
        <v>32</v>
      </c>
      <c r="L100" s="33" t="s">
        <v>120</v>
      </c>
      <c r="M100" s="33" t="s">
        <v>193</v>
      </c>
    </row>
    <row r="101" spans="2:13" s="9" customFormat="1" ht="70.5" customHeight="1" thickBot="1">
      <c r="B101" s="30">
        <v>80111620</v>
      </c>
      <c r="C101" s="50" t="s">
        <v>122</v>
      </c>
      <c r="D101" s="51">
        <v>42430</v>
      </c>
      <c r="E101" s="33" t="s">
        <v>60</v>
      </c>
      <c r="F101" s="52" t="s">
        <v>33</v>
      </c>
      <c r="G101" s="52" t="s">
        <v>53</v>
      </c>
      <c r="H101" s="72">
        <v>104400</v>
      </c>
      <c r="I101" s="72">
        <v>104400</v>
      </c>
      <c r="J101" s="52" t="s">
        <v>31</v>
      </c>
      <c r="K101" s="52" t="s">
        <v>32</v>
      </c>
      <c r="L101" s="52" t="s">
        <v>120</v>
      </c>
      <c r="M101" s="52" t="s">
        <v>93</v>
      </c>
    </row>
    <row r="102" spans="2:13" ht="70.5" customHeight="1" thickBot="1">
      <c r="B102" s="30">
        <v>80111620</v>
      </c>
      <c r="C102" s="31" t="s">
        <v>75</v>
      </c>
      <c r="D102" s="32">
        <v>42492</v>
      </c>
      <c r="E102" s="33" t="s">
        <v>60</v>
      </c>
      <c r="F102" s="33" t="s">
        <v>33</v>
      </c>
      <c r="G102" s="33" t="s">
        <v>53</v>
      </c>
      <c r="H102" s="70">
        <v>3273680</v>
      </c>
      <c r="I102" s="70">
        <v>3273680</v>
      </c>
      <c r="J102" s="33" t="s">
        <v>31</v>
      </c>
      <c r="K102" s="33" t="s">
        <v>32</v>
      </c>
      <c r="L102" s="33" t="s">
        <v>120</v>
      </c>
      <c r="M102" s="33" t="s">
        <v>93</v>
      </c>
    </row>
    <row r="103" spans="2:13" ht="61.5" customHeight="1" thickBot="1">
      <c r="B103" s="30">
        <v>80111620</v>
      </c>
      <c r="C103" s="31" t="s">
        <v>259</v>
      </c>
      <c r="D103" s="54">
        <v>42461</v>
      </c>
      <c r="E103" s="57" t="s">
        <v>52</v>
      </c>
      <c r="F103" s="33" t="s">
        <v>33</v>
      </c>
      <c r="G103" s="33" t="s">
        <v>53</v>
      </c>
      <c r="H103" s="78">
        <v>200000000</v>
      </c>
      <c r="I103" s="78">
        <v>200000000</v>
      </c>
      <c r="J103" s="33" t="s">
        <v>31</v>
      </c>
      <c r="K103" s="33" t="s">
        <v>32</v>
      </c>
      <c r="L103" s="33" t="s">
        <v>120</v>
      </c>
      <c r="M103" s="33" t="s">
        <v>45</v>
      </c>
    </row>
    <row r="104" spans="2:13" ht="192" thickBot="1">
      <c r="B104" s="30">
        <v>80111620</v>
      </c>
      <c r="C104" s="53" t="s">
        <v>260</v>
      </c>
      <c r="D104" s="55">
        <v>42461</v>
      </c>
      <c r="E104" s="37" t="s">
        <v>196</v>
      </c>
      <c r="F104" s="56" t="s">
        <v>194</v>
      </c>
      <c r="G104" s="33" t="s">
        <v>53</v>
      </c>
      <c r="H104" s="79">
        <v>12000000</v>
      </c>
      <c r="I104" s="79">
        <v>12000000</v>
      </c>
      <c r="J104" s="33" t="s">
        <v>31</v>
      </c>
      <c r="K104" s="33" t="s">
        <v>32</v>
      </c>
      <c r="L104" s="33" t="s">
        <v>198</v>
      </c>
      <c r="M104" s="33" t="s">
        <v>195</v>
      </c>
    </row>
    <row r="105" spans="2:13" ht="153.75" thickBot="1">
      <c r="B105" s="30">
        <v>80111620</v>
      </c>
      <c r="C105" s="53" t="s">
        <v>266</v>
      </c>
      <c r="D105" s="59">
        <v>42461</v>
      </c>
      <c r="E105" s="34" t="s">
        <v>128</v>
      </c>
      <c r="F105" s="56" t="s">
        <v>33</v>
      </c>
      <c r="G105" s="33" t="s">
        <v>216</v>
      </c>
      <c r="H105" s="79">
        <v>3800000</v>
      </c>
      <c r="I105" s="79">
        <v>3800000</v>
      </c>
      <c r="J105" s="33" t="s">
        <v>31</v>
      </c>
      <c r="K105" s="33" t="s">
        <v>32</v>
      </c>
      <c r="L105" s="33" t="s">
        <v>198</v>
      </c>
      <c r="M105" s="33" t="s">
        <v>267</v>
      </c>
    </row>
    <row r="106" spans="2:13" ht="141" thickBot="1">
      <c r="B106" s="30">
        <v>80111620</v>
      </c>
      <c r="C106" s="65" t="s">
        <v>268</v>
      </c>
      <c r="D106" s="59">
        <v>157</v>
      </c>
      <c r="E106" s="34" t="s">
        <v>254</v>
      </c>
      <c r="F106" s="56" t="s">
        <v>33</v>
      </c>
      <c r="G106" s="33" t="s">
        <v>216</v>
      </c>
      <c r="H106" s="79">
        <v>4600000</v>
      </c>
      <c r="I106" s="79">
        <v>4600000</v>
      </c>
      <c r="J106" s="33" t="s">
        <v>31</v>
      </c>
      <c r="K106" s="33" t="s">
        <v>32</v>
      </c>
      <c r="L106" s="33" t="s">
        <v>198</v>
      </c>
      <c r="M106" s="33" t="s">
        <v>45</v>
      </c>
    </row>
    <row r="107" spans="2:13" ht="153.75" thickBot="1">
      <c r="B107" s="30">
        <v>80111620</v>
      </c>
      <c r="C107" s="53" t="s">
        <v>261</v>
      </c>
      <c r="D107" s="59" t="s">
        <v>272</v>
      </c>
      <c r="E107" s="34" t="s">
        <v>271</v>
      </c>
      <c r="F107" s="56" t="s">
        <v>33</v>
      </c>
      <c r="G107" s="33" t="s">
        <v>270</v>
      </c>
      <c r="H107" s="79">
        <v>2000000</v>
      </c>
      <c r="I107" s="79">
        <v>2000000</v>
      </c>
      <c r="J107" s="33" t="s">
        <v>31</v>
      </c>
      <c r="K107" s="33" t="s">
        <v>32</v>
      </c>
      <c r="L107" s="33" t="s">
        <v>198</v>
      </c>
      <c r="M107" s="33" t="s">
        <v>269</v>
      </c>
    </row>
    <row r="108" spans="2:13" ht="153.75" thickBot="1">
      <c r="B108" s="30">
        <v>80111620</v>
      </c>
      <c r="C108" s="53" t="s">
        <v>261</v>
      </c>
      <c r="D108" s="59">
        <v>42461</v>
      </c>
      <c r="E108" s="34" t="s">
        <v>65</v>
      </c>
      <c r="F108" s="33" t="s">
        <v>197</v>
      </c>
      <c r="G108" s="33" t="s">
        <v>53</v>
      </c>
      <c r="H108" s="79">
        <v>3266667</v>
      </c>
      <c r="I108" s="79">
        <v>3266667</v>
      </c>
      <c r="J108" s="33" t="s">
        <v>31</v>
      </c>
      <c r="K108" s="33" t="s">
        <v>32</v>
      </c>
      <c r="L108" s="33" t="s">
        <v>198</v>
      </c>
      <c r="M108" s="33" t="s">
        <v>45</v>
      </c>
    </row>
    <row r="109" spans="2:13" ht="153.75" thickBot="1">
      <c r="B109" s="30">
        <v>80111620</v>
      </c>
      <c r="C109" s="66" t="s">
        <v>145</v>
      </c>
      <c r="D109" s="59">
        <v>42526</v>
      </c>
      <c r="E109" s="34" t="s">
        <v>274</v>
      </c>
      <c r="F109" s="56" t="s">
        <v>33</v>
      </c>
      <c r="G109" s="33" t="s">
        <v>216</v>
      </c>
      <c r="H109" s="79">
        <v>1266667</v>
      </c>
      <c r="I109" s="79">
        <v>1266667</v>
      </c>
      <c r="J109" s="33" t="s">
        <v>31</v>
      </c>
      <c r="K109" s="33" t="s">
        <v>32</v>
      </c>
      <c r="L109" s="33" t="s">
        <v>198</v>
      </c>
      <c r="M109" s="33" t="s">
        <v>269</v>
      </c>
    </row>
    <row r="110" spans="2:13" ht="141" thickBot="1">
      <c r="B110" s="30">
        <v>80111620</v>
      </c>
      <c r="C110" s="66" t="s">
        <v>142</v>
      </c>
      <c r="D110" s="59">
        <v>42521</v>
      </c>
      <c r="E110" s="34" t="s">
        <v>274</v>
      </c>
      <c r="F110" s="56" t="s">
        <v>33</v>
      </c>
      <c r="G110" s="33" t="s">
        <v>275</v>
      </c>
      <c r="H110" s="79">
        <v>2533333</v>
      </c>
      <c r="I110" s="79">
        <v>2533333</v>
      </c>
      <c r="J110" s="33" t="s">
        <v>31</v>
      </c>
      <c r="K110" s="33" t="s">
        <v>32</v>
      </c>
      <c r="L110" s="33" t="s">
        <v>198</v>
      </c>
      <c r="M110" s="33" t="s">
        <v>45</v>
      </c>
    </row>
    <row r="111" spans="2:13" ht="166.5" thickBot="1">
      <c r="B111" s="30">
        <v>80111620</v>
      </c>
      <c r="C111" s="66" t="s">
        <v>138</v>
      </c>
      <c r="D111" s="59">
        <v>42500</v>
      </c>
      <c r="E111" s="34" t="s">
        <v>276</v>
      </c>
      <c r="F111" s="56" t="s">
        <v>33</v>
      </c>
      <c r="G111" s="33" t="s">
        <v>216</v>
      </c>
      <c r="H111" s="79">
        <v>3150000</v>
      </c>
      <c r="I111" s="79">
        <v>3150000</v>
      </c>
      <c r="J111" s="33" t="s">
        <v>31</v>
      </c>
      <c r="K111" s="33" t="s">
        <v>32</v>
      </c>
      <c r="L111" s="33" t="s">
        <v>198</v>
      </c>
      <c r="M111" s="33" t="s">
        <v>45</v>
      </c>
    </row>
    <row r="112" spans="2:13" ht="115.5" thickBot="1">
      <c r="B112" s="30">
        <v>80111620</v>
      </c>
      <c r="C112" s="66" t="s">
        <v>273</v>
      </c>
      <c r="D112" s="59">
        <v>42153</v>
      </c>
      <c r="E112" s="34" t="s">
        <v>65</v>
      </c>
      <c r="F112" s="56" t="s">
        <v>33</v>
      </c>
      <c r="G112" s="33" t="s">
        <v>216</v>
      </c>
      <c r="H112" s="79">
        <v>4000000</v>
      </c>
      <c r="I112" s="79">
        <v>4000000</v>
      </c>
      <c r="J112" s="33" t="s">
        <v>31</v>
      </c>
      <c r="K112" s="33" t="s">
        <v>32</v>
      </c>
      <c r="L112" s="33" t="s">
        <v>198</v>
      </c>
      <c r="M112" s="33" t="s">
        <v>45</v>
      </c>
    </row>
    <row r="113" spans="2:13" ht="128.25" thickBot="1">
      <c r="B113" s="30">
        <v>80111620</v>
      </c>
      <c r="C113" s="62" t="s">
        <v>261</v>
      </c>
      <c r="D113" s="55" t="s">
        <v>199</v>
      </c>
      <c r="E113" s="37" t="s">
        <v>65</v>
      </c>
      <c r="F113" s="56" t="s">
        <v>197</v>
      </c>
      <c r="G113" s="33" t="s">
        <v>53</v>
      </c>
      <c r="H113" s="79">
        <v>3266666</v>
      </c>
      <c r="I113" s="79">
        <v>3266666</v>
      </c>
      <c r="J113" s="33" t="s">
        <v>31</v>
      </c>
      <c r="K113" s="33" t="s">
        <v>32</v>
      </c>
      <c r="L113" s="33" t="s">
        <v>198</v>
      </c>
      <c r="M113" s="33" t="s">
        <v>45</v>
      </c>
    </row>
    <row r="114" spans="2:13" ht="128.25" thickBot="1">
      <c r="B114" s="30">
        <v>80111620</v>
      </c>
      <c r="C114" s="62" t="s">
        <v>261</v>
      </c>
      <c r="D114" s="55">
        <v>42095</v>
      </c>
      <c r="E114" s="37" t="s">
        <v>65</v>
      </c>
      <c r="F114" s="56" t="s">
        <v>200</v>
      </c>
      <c r="G114" s="33" t="s">
        <v>53</v>
      </c>
      <c r="H114" s="79">
        <v>3000000</v>
      </c>
      <c r="I114" s="79">
        <v>3000000</v>
      </c>
      <c r="J114" s="33" t="s">
        <v>31</v>
      </c>
      <c r="K114" s="33" t="s">
        <v>32</v>
      </c>
      <c r="L114" s="33" t="s">
        <v>198</v>
      </c>
      <c r="M114" s="33" t="s">
        <v>45</v>
      </c>
    </row>
    <row r="115" spans="2:13" ht="128.25" thickBot="1">
      <c r="B115" s="30">
        <v>80111620</v>
      </c>
      <c r="C115" s="62" t="s">
        <v>261</v>
      </c>
      <c r="D115" s="55" t="s">
        <v>201</v>
      </c>
      <c r="E115" s="37" t="s">
        <v>65</v>
      </c>
      <c r="F115" s="56" t="s">
        <v>197</v>
      </c>
      <c r="G115" s="33" t="s">
        <v>53</v>
      </c>
      <c r="H115" s="79">
        <v>3066667</v>
      </c>
      <c r="I115" s="79">
        <v>3066667</v>
      </c>
      <c r="J115" s="33" t="s">
        <v>31</v>
      </c>
      <c r="K115" s="33" t="s">
        <v>32</v>
      </c>
      <c r="L115" s="33" t="s">
        <v>198</v>
      </c>
      <c r="M115" s="33" t="s">
        <v>45</v>
      </c>
    </row>
    <row r="116" spans="2:13" ht="183" customHeight="1" thickBot="1">
      <c r="B116" s="30">
        <v>80111620</v>
      </c>
      <c r="C116" s="62" t="s">
        <v>262</v>
      </c>
      <c r="D116" s="55">
        <v>42370</v>
      </c>
      <c r="E116" s="37" t="s">
        <v>263</v>
      </c>
      <c r="F116" s="56" t="s">
        <v>197</v>
      </c>
      <c r="G116" s="33" t="s">
        <v>53</v>
      </c>
      <c r="H116" s="79">
        <v>3333333</v>
      </c>
      <c r="I116" s="79">
        <v>3333333</v>
      </c>
      <c r="J116" s="33" t="s">
        <v>31</v>
      </c>
      <c r="K116" s="33" t="s">
        <v>32</v>
      </c>
      <c r="L116" s="33" t="s">
        <v>198</v>
      </c>
      <c r="M116" s="33" t="s">
        <v>45</v>
      </c>
    </row>
    <row r="117" spans="2:13" ht="128.25" thickBot="1">
      <c r="B117" s="30">
        <v>80111620</v>
      </c>
      <c r="C117" s="62" t="s">
        <v>283</v>
      </c>
      <c r="D117" s="55">
        <v>42461</v>
      </c>
      <c r="E117" s="37" t="s">
        <v>65</v>
      </c>
      <c r="F117" s="56" t="s">
        <v>202</v>
      </c>
      <c r="G117" s="33" t="s">
        <v>53</v>
      </c>
      <c r="H117" s="79">
        <v>2000000</v>
      </c>
      <c r="I117" s="79">
        <v>2000000</v>
      </c>
      <c r="J117" s="33" t="s">
        <v>31</v>
      </c>
      <c r="K117" s="33" t="s">
        <v>32</v>
      </c>
      <c r="L117" s="33" t="s">
        <v>198</v>
      </c>
      <c r="M117" s="33" t="s">
        <v>45</v>
      </c>
    </row>
    <row r="118" spans="2:13" ht="102.75" thickBot="1">
      <c r="B118" s="30">
        <v>80111620</v>
      </c>
      <c r="C118" s="77" t="s">
        <v>264</v>
      </c>
      <c r="D118" s="55">
        <v>42461</v>
      </c>
      <c r="E118" s="37" t="s">
        <v>65</v>
      </c>
      <c r="F118" s="56" t="s">
        <v>197</v>
      </c>
      <c r="G118" s="33" t="s">
        <v>53</v>
      </c>
      <c r="H118" s="79">
        <v>2000000</v>
      </c>
      <c r="I118" s="79">
        <v>2000000</v>
      </c>
      <c r="J118" s="33" t="s">
        <v>31</v>
      </c>
      <c r="K118" s="33" t="s">
        <v>32</v>
      </c>
      <c r="L118" s="33" t="s">
        <v>198</v>
      </c>
      <c r="M118" s="33" t="s">
        <v>45</v>
      </c>
    </row>
    <row r="119" spans="2:13" ht="147" customHeight="1" thickBot="1">
      <c r="B119" s="30">
        <v>80111620</v>
      </c>
      <c r="C119" s="62" t="s">
        <v>265</v>
      </c>
      <c r="D119" s="55" t="s">
        <v>203</v>
      </c>
      <c r="E119" s="37" t="s">
        <v>204</v>
      </c>
      <c r="F119" s="56" t="s">
        <v>205</v>
      </c>
      <c r="G119" s="33" t="s">
        <v>53</v>
      </c>
      <c r="H119" s="79">
        <v>4560000</v>
      </c>
      <c r="I119" s="79">
        <v>4560000</v>
      </c>
      <c r="J119" s="33" t="s">
        <v>31</v>
      </c>
      <c r="K119" s="33" t="s">
        <v>32</v>
      </c>
      <c r="L119" s="33" t="s">
        <v>198</v>
      </c>
      <c r="M119" s="33" t="s">
        <v>45</v>
      </c>
    </row>
    <row r="120" spans="2:13" ht="128.25" thickBot="1">
      <c r="B120" s="30">
        <v>80111620</v>
      </c>
      <c r="C120" s="60" t="s">
        <v>265</v>
      </c>
      <c r="D120" s="61">
        <v>42005</v>
      </c>
      <c r="E120" s="34" t="s">
        <v>207</v>
      </c>
      <c r="F120" s="33" t="s">
        <v>206</v>
      </c>
      <c r="G120" s="33" t="s">
        <v>53</v>
      </c>
      <c r="H120" s="79">
        <v>5600000</v>
      </c>
      <c r="I120" s="79">
        <v>5600000</v>
      </c>
      <c r="J120" s="33" t="s">
        <v>31</v>
      </c>
      <c r="K120" s="33" t="s">
        <v>32</v>
      </c>
      <c r="L120" s="33" t="s">
        <v>198</v>
      </c>
      <c r="M120" s="33" t="s">
        <v>45</v>
      </c>
    </row>
    <row r="121" spans="2:13" ht="166.5" thickBot="1">
      <c r="B121" s="30">
        <v>80111620</v>
      </c>
      <c r="C121" s="53" t="s">
        <v>284</v>
      </c>
      <c r="D121" s="58">
        <v>42005</v>
      </c>
      <c r="E121" s="34" t="s">
        <v>65</v>
      </c>
      <c r="F121" s="33" t="s">
        <v>197</v>
      </c>
      <c r="G121" s="33" t="s">
        <v>208</v>
      </c>
      <c r="H121" s="79">
        <v>2400000</v>
      </c>
      <c r="I121" s="79">
        <v>2400000</v>
      </c>
      <c r="J121" s="33" t="s">
        <v>31</v>
      </c>
      <c r="K121" s="33" t="s">
        <v>32</v>
      </c>
      <c r="L121" s="33" t="s">
        <v>198</v>
      </c>
      <c r="M121" s="33" t="s">
        <v>45</v>
      </c>
    </row>
    <row r="122" spans="2:13" ht="115.5" thickBot="1">
      <c r="B122" s="30">
        <v>80111620</v>
      </c>
      <c r="C122" s="53" t="s">
        <v>285</v>
      </c>
      <c r="D122" s="58">
        <v>42005</v>
      </c>
      <c r="E122" s="34" t="s">
        <v>52</v>
      </c>
      <c r="F122" s="33" t="s">
        <v>197</v>
      </c>
      <c r="G122" s="33" t="s">
        <v>208</v>
      </c>
      <c r="H122" s="79">
        <v>12000000</v>
      </c>
      <c r="I122" s="79">
        <v>12000000</v>
      </c>
      <c r="J122" s="33" t="s">
        <v>31</v>
      </c>
      <c r="K122" s="33" t="s">
        <v>32</v>
      </c>
      <c r="L122" s="33" t="s">
        <v>198</v>
      </c>
      <c r="M122" s="33" t="s">
        <v>45</v>
      </c>
    </row>
    <row r="123" spans="2:13" ht="204.75" thickBot="1">
      <c r="B123" s="30">
        <v>80111620</v>
      </c>
      <c r="C123" s="53" t="s">
        <v>286</v>
      </c>
      <c r="D123" s="58">
        <v>42005</v>
      </c>
      <c r="E123" s="34" t="s">
        <v>67</v>
      </c>
      <c r="F123" s="33" t="s">
        <v>197</v>
      </c>
      <c r="G123" s="33" t="s">
        <v>208</v>
      </c>
      <c r="H123" s="79">
        <v>5000000</v>
      </c>
      <c r="I123" s="79">
        <v>5000000</v>
      </c>
      <c r="J123" s="33" t="s">
        <v>31</v>
      </c>
      <c r="K123" s="33" t="s">
        <v>32</v>
      </c>
      <c r="L123" s="33" t="s">
        <v>198</v>
      </c>
      <c r="M123" s="33" t="s">
        <v>45</v>
      </c>
    </row>
    <row r="124" spans="2:13" ht="217.5" thickBot="1">
      <c r="B124" s="30">
        <v>80111620</v>
      </c>
      <c r="C124" s="53" t="s">
        <v>289</v>
      </c>
      <c r="D124" s="58">
        <v>42490</v>
      </c>
      <c r="E124" s="34" t="s">
        <v>290</v>
      </c>
      <c r="F124" s="33" t="s">
        <v>194</v>
      </c>
      <c r="G124" s="33" t="s">
        <v>216</v>
      </c>
      <c r="H124" s="79">
        <v>6233333</v>
      </c>
      <c r="I124" s="79">
        <v>6233333</v>
      </c>
      <c r="J124" s="33" t="s">
        <v>31</v>
      </c>
      <c r="K124" s="33" t="s">
        <v>32</v>
      </c>
      <c r="L124" s="33" t="s">
        <v>198</v>
      </c>
      <c r="M124" s="33" t="s">
        <v>45</v>
      </c>
    </row>
    <row r="125" spans="2:13" ht="204.75" thickBot="1">
      <c r="B125" s="30">
        <v>80111620</v>
      </c>
      <c r="C125" s="53" t="s">
        <v>287</v>
      </c>
      <c r="D125" s="58">
        <v>42005</v>
      </c>
      <c r="E125" s="34" t="s">
        <v>67</v>
      </c>
      <c r="F125" s="33" t="s">
        <v>206</v>
      </c>
      <c r="G125" s="33" t="s">
        <v>208</v>
      </c>
      <c r="H125" s="79">
        <v>2200000</v>
      </c>
      <c r="I125" s="79">
        <v>2200000</v>
      </c>
      <c r="J125" s="33" t="s">
        <v>31</v>
      </c>
      <c r="K125" s="33" t="s">
        <v>32</v>
      </c>
      <c r="L125" s="33" t="s">
        <v>198</v>
      </c>
      <c r="M125" s="33" t="s">
        <v>45</v>
      </c>
    </row>
    <row r="126" spans="2:13" ht="204.75" thickBot="1">
      <c r="B126" s="30">
        <v>80111620</v>
      </c>
      <c r="C126" s="53" t="s">
        <v>287</v>
      </c>
      <c r="D126" s="58">
        <v>1</v>
      </c>
      <c r="E126" s="34" t="s">
        <v>67</v>
      </c>
      <c r="F126" s="33" t="s">
        <v>206</v>
      </c>
      <c r="G126" s="33" t="s">
        <v>208</v>
      </c>
      <c r="H126" s="79">
        <v>2606667</v>
      </c>
      <c r="I126" s="79">
        <v>2606667</v>
      </c>
      <c r="J126" s="33" t="s">
        <v>31</v>
      </c>
      <c r="K126" s="33" t="s">
        <v>32</v>
      </c>
      <c r="L126" s="33" t="s">
        <v>198</v>
      </c>
      <c r="M126" s="33" t="s">
        <v>209</v>
      </c>
    </row>
    <row r="127" spans="2:13" ht="166.5" thickBot="1">
      <c r="B127" s="30">
        <v>80111620</v>
      </c>
      <c r="C127" s="53" t="s">
        <v>277</v>
      </c>
      <c r="D127" s="58">
        <v>42208</v>
      </c>
      <c r="E127" s="34" t="s">
        <v>65</v>
      </c>
      <c r="F127" s="33" t="s">
        <v>33</v>
      </c>
      <c r="G127" s="33" t="s">
        <v>216</v>
      </c>
      <c r="H127" s="79">
        <v>4000000</v>
      </c>
      <c r="I127" s="79">
        <v>4000000</v>
      </c>
      <c r="J127" s="33" t="s">
        <v>31</v>
      </c>
      <c r="K127" s="33" t="s">
        <v>32</v>
      </c>
      <c r="L127" s="33" t="s">
        <v>198</v>
      </c>
      <c r="M127" s="33" t="s">
        <v>186</v>
      </c>
    </row>
    <row r="128" spans="2:13" ht="128.25" thickBot="1">
      <c r="B128" s="30">
        <v>80111620</v>
      </c>
      <c r="C128" s="53" t="s">
        <v>288</v>
      </c>
      <c r="D128" s="58" t="s">
        <v>210</v>
      </c>
      <c r="E128" s="34" t="s">
        <v>211</v>
      </c>
      <c r="F128" s="33" t="s">
        <v>206</v>
      </c>
      <c r="G128" s="33" t="s">
        <v>216</v>
      </c>
      <c r="H128" s="79">
        <v>2600000</v>
      </c>
      <c r="I128" s="79">
        <v>2600000</v>
      </c>
      <c r="J128" s="33" t="s">
        <v>31</v>
      </c>
      <c r="K128" s="33" t="s">
        <v>32</v>
      </c>
      <c r="L128" s="33" t="s">
        <v>198</v>
      </c>
      <c r="M128" s="33" t="s">
        <v>212</v>
      </c>
    </row>
    <row r="129" spans="2:13" ht="141" thickBot="1">
      <c r="B129" s="30">
        <v>80111620</v>
      </c>
      <c r="C129" s="35" t="s">
        <v>136</v>
      </c>
      <c r="D129" s="43">
        <v>42447</v>
      </c>
      <c r="E129" s="47" t="s">
        <v>171</v>
      </c>
      <c r="F129" s="33" t="s">
        <v>33</v>
      </c>
      <c r="G129" s="33" t="s">
        <v>53</v>
      </c>
      <c r="H129" s="74">
        <v>6450000</v>
      </c>
      <c r="I129" s="74">
        <v>6450000</v>
      </c>
      <c r="J129" s="33" t="s">
        <v>31</v>
      </c>
      <c r="K129" s="33" t="s">
        <v>32</v>
      </c>
      <c r="L129" s="33" t="s">
        <v>120</v>
      </c>
      <c r="M129" s="33" t="s">
        <v>45</v>
      </c>
    </row>
    <row r="130" spans="2:13" ht="141" thickBot="1">
      <c r="B130" s="30">
        <v>80111620</v>
      </c>
      <c r="C130" s="35" t="s">
        <v>136</v>
      </c>
      <c r="D130" s="42">
        <v>42447</v>
      </c>
      <c r="E130" s="47" t="s">
        <v>171</v>
      </c>
      <c r="F130" s="33" t="s">
        <v>33</v>
      </c>
      <c r="G130" s="33" t="s">
        <v>53</v>
      </c>
      <c r="H130" s="74">
        <v>6450000</v>
      </c>
      <c r="I130" s="74">
        <v>6450000</v>
      </c>
      <c r="J130" s="33" t="s">
        <v>31</v>
      </c>
      <c r="K130" s="33" t="s">
        <v>32</v>
      </c>
      <c r="L130" s="33" t="s">
        <v>120</v>
      </c>
      <c r="M130" s="33" t="s">
        <v>45</v>
      </c>
    </row>
    <row r="131" spans="2:13" ht="179.25" thickBot="1">
      <c r="B131" s="30">
        <v>80111620</v>
      </c>
      <c r="C131" s="35" t="s">
        <v>137</v>
      </c>
      <c r="D131" s="43">
        <v>42447</v>
      </c>
      <c r="E131" s="47" t="s">
        <v>171</v>
      </c>
      <c r="F131" s="33" t="s">
        <v>33</v>
      </c>
      <c r="G131" s="33" t="s">
        <v>53</v>
      </c>
      <c r="H131" s="74">
        <v>6450000</v>
      </c>
      <c r="I131" s="74">
        <v>6450000</v>
      </c>
      <c r="J131" s="33" t="s">
        <v>31</v>
      </c>
      <c r="K131" s="33" t="s">
        <v>32</v>
      </c>
      <c r="L131" s="33" t="s">
        <v>120</v>
      </c>
      <c r="M131" s="33" t="s">
        <v>45</v>
      </c>
    </row>
    <row r="132" spans="2:13" ht="166.5" thickBot="1">
      <c r="B132" s="30">
        <v>80111620</v>
      </c>
      <c r="C132" s="35" t="s">
        <v>138</v>
      </c>
      <c r="D132" s="43" t="s">
        <v>170</v>
      </c>
      <c r="E132" s="47" t="s">
        <v>171</v>
      </c>
      <c r="F132" s="33" t="s">
        <v>33</v>
      </c>
      <c r="G132" s="33" t="s">
        <v>53</v>
      </c>
      <c r="H132" s="74">
        <v>6450000</v>
      </c>
      <c r="I132" s="74">
        <v>6450000</v>
      </c>
      <c r="J132" s="33" t="s">
        <v>31</v>
      </c>
      <c r="K132" s="33" t="s">
        <v>32</v>
      </c>
      <c r="L132" s="33" t="s">
        <v>120</v>
      </c>
      <c r="M132" s="33" t="s">
        <v>45</v>
      </c>
    </row>
    <row r="133" spans="2:13" ht="204.75" thickBot="1">
      <c r="B133" s="30">
        <v>80111620</v>
      </c>
      <c r="C133" s="35" t="s">
        <v>139</v>
      </c>
      <c r="D133" s="44">
        <v>42447</v>
      </c>
      <c r="E133" s="48" t="s">
        <v>171</v>
      </c>
      <c r="F133" s="33" t="s">
        <v>33</v>
      </c>
      <c r="G133" s="33" t="s">
        <v>53</v>
      </c>
      <c r="H133" s="74">
        <v>6450000</v>
      </c>
      <c r="I133" s="74">
        <v>6450000</v>
      </c>
      <c r="J133" s="33" t="s">
        <v>31</v>
      </c>
      <c r="K133" s="33" t="s">
        <v>32</v>
      </c>
      <c r="L133" s="33" t="s">
        <v>120</v>
      </c>
      <c r="M133" s="33" t="s">
        <v>45</v>
      </c>
    </row>
    <row r="134" spans="2:13" ht="192" thickBot="1">
      <c r="B134" s="30">
        <v>80111620</v>
      </c>
      <c r="C134" s="35" t="s">
        <v>140</v>
      </c>
      <c r="D134" s="44">
        <v>42447</v>
      </c>
      <c r="E134" s="48" t="s">
        <v>171</v>
      </c>
      <c r="F134" s="33" t="s">
        <v>33</v>
      </c>
      <c r="G134" s="33" t="s">
        <v>53</v>
      </c>
      <c r="H134" s="74">
        <v>6450000</v>
      </c>
      <c r="I134" s="74">
        <v>6450000</v>
      </c>
      <c r="J134" s="33" t="s">
        <v>31</v>
      </c>
      <c r="K134" s="33" t="s">
        <v>32</v>
      </c>
      <c r="L134" s="33" t="s">
        <v>120</v>
      </c>
      <c r="M134" s="33" t="s">
        <v>45</v>
      </c>
    </row>
    <row r="135" spans="2:13" ht="166.5" thickBot="1">
      <c r="B135" s="30">
        <v>80111620</v>
      </c>
      <c r="C135" s="35" t="s">
        <v>141</v>
      </c>
      <c r="D135" s="44">
        <v>42447</v>
      </c>
      <c r="E135" s="48" t="s">
        <v>171</v>
      </c>
      <c r="F135" s="33" t="s">
        <v>33</v>
      </c>
      <c r="G135" s="33" t="s">
        <v>53</v>
      </c>
      <c r="H135" s="74">
        <v>4586666</v>
      </c>
      <c r="I135" s="74">
        <v>4586666</v>
      </c>
      <c r="J135" s="33" t="s">
        <v>31</v>
      </c>
      <c r="K135" s="33" t="s">
        <v>32</v>
      </c>
      <c r="L135" s="33" t="s">
        <v>120</v>
      </c>
      <c r="M135" s="33" t="s">
        <v>45</v>
      </c>
    </row>
    <row r="136" spans="2:13" ht="141" thickBot="1">
      <c r="B136" s="30">
        <v>80111620</v>
      </c>
      <c r="C136" s="35" t="s">
        <v>142</v>
      </c>
      <c r="D136" s="43">
        <v>42451</v>
      </c>
      <c r="E136" s="47" t="s">
        <v>172</v>
      </c>
      <c r="F136" s="33" t="s">
        <v>33</v>
      </c>
      <c r="G136" s="33" t="s">
        <v>53</v>
      </c>
      <c r="H136" s="74">
        <v>5200000</v>
      </c>
      <c r="I136" s="74">
        <v>5200000</v>
      </c>
      <c r="J136" s="33" t="s">
        <v>31</v>
      </c>
      <c r="K136" s="33" t="s">
        <v>32</v>
      </c>
      <c r="L136" s="33" t="s">
        <v>120</v>
      </c>
      <c r="M136" s="33" t="s">
        <v>45</v>
      </c>
    </row>
    <row r="137" spans="2:13" ht="153.75" thickBot="1">
      <c r="B137" s="30">
        <v>80111620</v>
      </c>
      <c r="C137" s="35" t="s">
        <v>143</v>
      </c>
      <c r="D137" s="45">
        <v>42451</v>
      </c>
      <c r="E137" s="47" t="s">
        <v>172</v>
      </c>
      <c r="F137" s="33" t="s">
        <v>33</v>
      </c>
      <c r="G137" s="33" t="s">
        <v>53</v>
      </c>
      <c r="H137" s="74">
        <v>5200000</v>
      </c>
      <c r="I137" s="74">
        <v>5200000</v>
      </c>
      <c r="J137" s="33" t="s">
        <v>31</v>
      </c>
      <c r="K137" s="33" t="s">
        <v>32</v>
      </c>
      <c r="L137" s="33" t="s">
        <v>120</v>
      </c>
      <c r="M137" s="33" t="s">
        <v>45</v>
      </c>
    </row>
    <row r="138" spans="2:13" ht="166.5" thickBot="1">
      <c r="B138" s="30">
        <v>80111620</v>
      </c>
      <c r="C138" s="35" t="s">
        <v>144</v>
      </c>
      <c r="D138" s="44">
        <v>42451</v>
      </c>
      <c r="E138" s="48" t="s">
        <v>172</v>
      </c>
      <c r="F138" s="33" t="s">
        <v>33</v>
      </c>
      <c r="G138" s="33" t="s">
        <v>53</v>
      </c>
      <c r="H138" s="74">
        <v>2600000</v>
      </c>
      <c r="I138" s="74">
        <v>2600000</v>
      </c>
      <c r="J138" s="33" t="s">
        <v>31</v>
      </c>
      <c r="K138" s="33" t="s">
        <v>32</v>
      </c>
      <c r="L138" s="33" t="s">
        <v>120</v>
      </c>
      <c r="M138" s="33" t="s">
        <v>45</v>
      </c>
    </row>
    <row r="139" spans="2:13" ht="128.25" thickBot="1">
      <c r="B139" s="30">
        <v>80111620</v>
      </c>
      <c r="C139" s="35" t="s">
        <v>145</v>
      </c>
      <c r="D139" s="43">
        <v>42451</v>
      </c>
      <c r="E139" s="47" t="s">
        <v>172</v>
      </c>
      <c r="F139" s="33" t="s">
        <v>33</v>
      </c>
      <c r="G139" s="33" t="s">
        <v>53</v>
      </c>
      <c r="H139" s="74">
        <v>2600000</v>
      </c>
      <c r="I139" s="74">
        <v>2600000</v>
      </c>
      <c r="J139" s="33" t="s">
        <v>31</v>
      </c>
      <c r="K139" s="33" t="s">
        <v>32</v>
      </c>
      <c r="L139" s="33" t="s">
        <v>120</v>
      </c>
      <c r="M139" s="33" t="s">
        <v>45</v>
      </c>
    </row>
    <row r="140" spans="2:13" ht="153.75" thickBot="1">
      <c r="B140" s="30">
        <v>80111620</v>
      </c>
      <c r="C140" s="35" t="s">
        <v>146</v>
      </c>
      <c r="D140" s="42">
        <v>42506</v>
      </c>
      <c r="E140" s="46" t="s">
        <v>173</v>
      </c>
      <c r="F140" s="33" t="s">
        <v>33</v>
      </c>
      <c r="G140" s="33" t="s">
        <v>53</v>
      </c>
      <c r="H140" s="74">
        <v>27000000</v>
      </c>
      <c r="I140" s="74">
        <v>27000000</v>
      </c>
      <c r="J140" s="33" t="s">
        <v>31</v>
      </c>
      <c r="K140" s="33" t="s">
        <v>32</v>
      </c>
      <c r="L140" s="33" t="s">
        <v>120</v>
      </c>
      <c r="M140" s="33" t="s">
        <v>45</v>
      </c>
    </row>
    <row r="141" spans="2:13" ht="166.5" thickBot="1">
      <c r="B141" s="30">
        <v>80111620</v>
      </c>
      <c r="C141" s="35" t="s">
        <v>147</v>
      </c>
      <c r="D141" s="42">
        <v>42506</v>
      </c>
      <c r="E141" s="46" t="s">
        <v>173</v>
      </c>
      <c r="F141" s="33" t="s">
        <v>33</v>
      </c>
      <c r="G141" s="33" t="s">
        <v>53</v>
      </c>
      <c r="H141" s="74">
        <v>30000000</v>
      </c>
      <c r="I141" s="74">
        <v>30000000</v>
      </c>
      <c r="J141" s="33" t="s">
        <v>31</v>
      </c>
      <c r="K141" s="33" t="s">
        <v>32</v>
      </c>
      <c r="L141" s="33" t="s">
        <v>120</v>
      </c>
      <c r="M141" s="33" t="s">
        <v>45</v>
      </c>
    </row>
    <row r="142" spans="2:13" ht="166.5" thickBot="1">
      <c r="B142" s="30">
        <v>80111620</v>
      </c>
      <c r="C142" s="35" t="s">
        <v>148</v>
      </c>
      <c r="D142" s="42">
        <v>42506</v>
      </c>
      <c r="E142" s="46" t="s">
        <v>173</v>
      </c>
      <c r="F142" s="33" t="s">
        <v>33</v>
      </c>
      <c r="G142" s="33" t="s">
        <v>53</v>
      </c>
      <c r="H142" s="74">
        <v>30000000</v>
      </c>
      <c r="I142" s="74">
        <v>30000000</v>
      </c>
      <c r="J142" s="33" t="s">
        <v>31</v>
      </c>
      <c r="K142" s="33" t="s">
        <v>32</v>
      </c>
      <c r="L142" s="33" t="s">
        <v>120</v>
      </c>
      <c r="M142" s="33" t="s">
        <v>45</v>
      </c>
    </row>
    <row r="143" spans="2:13" ht="153.75" thickBot="1">
      <c r="B143" s="30">
        <v>80111620</v>
      </c>
      <c r="C143" s="35" t="s">
        <v>149</v>
      </c>
      <c r="D143" s="42">
        <v>42506</v>
      </c>
      <c r="E143" s="46" t="s">
        <v>173</v>
      </c>
      <c r="F143" s="33" t="s">
        <v>33</v>
      </c>
      <c r="G143" s="33" t="s">
        <v>53</v>
      </c>
      <c r="H143" s="74">
        <v>30000000</v>
      </c>
      <c r="I143" s="74">
        <v>30000000</v>
      </c>
      <c r="J143" s="33" t="s">
        <v>31</v>
      </c>
      <c r="K143" s="33" t="s">
        <v>32</v>
      </c>
      <c r="L143" s="33" t="s">
        <v>120</v>
      </c>
      <c r="M143" s="33" t="s">
        <v>45</v>
      </c>
    </row>
    <row r="144" spans="2:13" ht="128.25" thickBot="1">
      <c r="B144" s="30">
        <v>80111620</v>
      </c>
      <c r="C144" s="35" t="s">
        <v>150</v>
      </c>
      <c r="D144" s="42">
        <v>42506</v>
      </c>
      <c r="E144" s="46" t="s">
        <v>173</v>
      </c>
      <c r="F144" s="33" t="s">
        <v>33</v>
      </c>
      <c r="G144" s="33" t="s">
        <v>53</v>
      </c>
      <c r="H144" s="74">
        <v>26250000</v>
      </c>
      <c r="I144" s="74">
        <v>26250000</v>
      </c>
      <c r="J144" s="33" t="s">
        <v>31</v>
      </c>
      <c r="K144" s="33" t="s">
        <v>32</v>
      </c>
      <c r="L144" s="33" t="s">
        <v>120</v>
      </c>
      <c r="M144" s="33" t="s">
        <v>45</v>
      </c>
    </row>
    <row r="145" spans="2:13" ht="128.25" thickBot="1">
      <c r="B145" s="30">
        <v>80111620</v>
      </c>
      <c r="C145" s="35" t="s">
        <v>151</v>
      </c>
      <c r="D145" s="42">
        <v>42506</v>
      </c>
      <c r="E145" s="46" t="s">
        <v>173</v>
      </c>
      <c r="F145" s="33" t="s">
        <v>33</v>
      </c>
      <c r="G145" s="33" t="s">
        <v>53</v>
      </c>
      <c r="H145" s="74">
        <v>15000000</v>
      </c>
      <c r="I145" s="74">
        <v>15000000</v>
      </c>
      <c r="J145" s="33" t="s">
        <v>31</v>
      </c>
      <c r="K145" s="33" t="s">
        <v>32</v>
      </c>
      <c r="L145" s="33" t="s">
        <v>120</v>
      </c>
      <c r="M145" s="33" t="s">
        <v>45</v>
      </c>
    </row>
    <row r="146" spans="2:13" ht="128.25" thickBot="1">
      <c r="B146" s="30">
        <v>80111620</v>
      </c>
      <c r="C146" s="35" t="s">
        <v>152</v>
      </c>
      <c r="D146" s="42">
        <v>42506</v>
      </c>
      <c r="E146" s="46" t="s">
        <v>173</v>
      </c>
      <c r="F146" s="33" t="s">
        <v>33</v>
      </c>
      <c r="G146" s="33" t="s">
        <v>53</v>
      </c>
      <c r="H146" s="74">
        <v>18750000</v>
      </c>
      <c r="I146" s="74">
        <v>18750000</v>
      </c>
      <c r="J146" s="33" t="s">
        <v>31</v>
      </c>
      <c r="K146" s="33" t="s">
        <v>32</v>
      </c>
      <c r="L146" s="33" t="s">
        <v>120</v>
      </c>
      <c r="M146" s="33" t="s">
        <v>45</v>
      </c>
    </row>
    <row r="147" spans="2:13" ht="153.75" thickBot="1">
      <c r="B147" s="30">
        <v>80111620</v>
      </c>
      <c r="C147" s="35" t="s">
        <v>153</v>
      </c>
      <c r="D147" s="42">
        <v>42506</v>
      </c>
      <c r="E147" s="46" t="s">
        <v>173</v>
      </c>
      <c r="F147" s="33" t="s">
        <v>33</v>
      </c>
      <c r="G147" s="33" t="s">
        <v>53</v>
      </c>
      <c r="H147" s="74">
        <v>26250000</v>
      </c>
      <c r="I147" s="74">
        <v>26250000</v>
      </c>
      <c r="J147" s="33" t="s">
        <v>31</v>
      </c>
      <c r="K147" s="33" t="s">
        <v>32</v>
      </c>
      <c r="L147" s="33" t="s">
        <v>120</v>
      </c>
      <c r="M147" s="33" t="s">
        <v>45</v>
      </c>
    </row>
    <row r="148" spans="2:13" ht="166.5" thickBot="1">
      <c r="B148" s="30">
        <v>80111620</v>
      </c>
      <c r="C148" s="35" t="s">
        <v>154</v>
      </c>
      <c r="D148" s="42">
        <v>42506</v>
      </c>
      <c r="E148" s="46" t="s">
        <v>173</v>
      </c>
      <c r="F148" s="33" t="s">
        <v>33</v>
      </c>
      <c r="G148" s="33" t="s">
        <v>53</v>
      </c>
      <c r="H148" s="74">
        <v>33750000</v>
      </c>
      <c r="I148" s="74">
        <v>33750000</v>
      </c>
      <c r="J148" s="33" t="s">
        <v>31</v>
      </c>
      <c r="K148" s="33" t="s">
        <v>32</v>
      </c>
      <c r="L148" s="33" t="s">
        <v>120</v>
      </c>
      <c r="M148" s="33" t="s">
        <v>45</v>
      </c>
    </row>
    <row r="149" spans="2:13" ht="141" thickBot="1">
      <c r="B149" s="30">
        <v>80111620</v>
      </c>
      <c r="C149" s="35" t="s">
        <v>155</v>
      </c>
      <c r="D149" s="42">
        <v>42506</v>
      </c>
      <c r="E149" s="46" t="s">
        <v>173</v>
      </c>
      <c r="F149" s="33" t="s">
        <v>33</v>
      </c>
      <c r="G149" s="33" t="s">
        <v>53</v>
      </c>
      <c r="H149" s="74">
        <v>15000000</v>
      </c>
      <c r="I149" s="74">
        <v>15000000</v>
      </c>
      <c r="J149" s="33" t="s">
        <v>31</v>
      </c>
      <c r="K149" s="33" t="s">
        <v>32</v>
      </c>
      <c r="L149" s="33" t="s">
        <v>120</v>
      </c>
      <c r="M149" s="33" t="s">
        <v>45</v>
      </c>
    </row>
    <row r="150" spans="2:13" ht="166.5" thickBot="1">
      <c r="B150" s="30">
        <v>80111620</v>
      </c>
      <c r="C150" s="35" t="s">
        <v>154</v>
      </c>
      <c r="D150" s="42">
        <v>42506</v>
      </c>
      <c r="E150" s="46" t="s">
        <v>173</v>
      </c>
      <c r="F150" s="33" t="s">
        <v>33</v>
      </c>
      <c r="G150" s="33" t="s">
        <v>53</v>
      </c>
      <c r="H150" s="74">
        <v>33750000</v>
      </c>
      <c r="I150" s="74">
        <v>33750000</v>
      </c>
      <c r="J150" s="33" t="s">
        <v>31</v>
      </c>
      <c r="K150" s="33" t="s">
        <v>32</v>
      </c>
      <c r="L150" s="33" t="s">
        <v>120</v>
      </c>
      <c r="M150" s="33" t="s">
        <v>45</v>
      </c>
    </row>
    <row r="151" spans="2:13" ht="166.5" thickBot="1">
      <c r="B151" s="30">
        <v>80111620</v>
      </c>
      <c r="C151" s="35" t="s">
        <v>154</v>
      </c>
      <c r="D151" s="42">
        <v>42506</v>
      </c>
      <c r="E151" s="46" t="s">
        <v>173</v>
      </c>
      <c r="F151" s="33" t="s">
        <v>33</v>
      </c>
      <c r="G151" s="33" t="s">
        <v>53</v>
      </c>
      <c r="H151" s="74">
        <v>33750000</v>
      </c>
      <c r="I151" s="74">
        <v>33750000</v>
      </c>
      <c r="J151" s="33" t="s">
        <v>31</v>
      </c>
      <c r="K151" s="33" t="s">
        <v>32</v>
      </c>
      <c r="L151" s="33" t="s">
        <v>120</v>
      </c>
      <c r="M151" s="33" t="s">
        <v>45</v>
      </c>
    </row>
    <row r="152" spans="2:13" ht="128.25" thickBot="1">
      <c r="B152" s="30">
        <v>80111620</v>
      </c>
      <c r="C152" s="35" t="s">
        <v>156</v>
      </c>
      <c r="D152" s="42">
        <v>42506</v>
      </c>
      <c r="E152" s="46" t="s">
        <v>173</v>
      </c>
      <c r="F152" s="33" t="s">
        <v>33</v>
      </c>
      <c r="G152" s="33" t="s">
        <v>53</v>
      </c>
      <c r="H152" s="74">
        <v>15000000</v>
      </c>
      <c r="I152" s="74">
        <v>15000000</v>
      </c>
      <c r="J152" s="33" t="s">
        <v>31</v>
      </c>
      <c r="K152" s="33" t="s">
        <v>32</v>
      </c>
      <c r="L152" s="33" t="s">
        <v>120</v>
      </c>
      <c r="M152" s="33" t="s">
        <v>45</v>
      </c>
    </row>
    <row r="153" spans="2:13" ht="141" thickBot="1">
      <c r="B153" s="30">
        <v>80111620</v>
      </c>
      <c r="C153" s="35" t="s">
        <v>157</v>
      </c>
      <c r="D153" s="42">
        <v>42506</v>
      </c>
      <c r="E153" s="46" t="s">
        <v>173</v>
      </c>
      <c r="F153" s="33" t="s">
        <v>33</v>
      </c>
      <c r="G153" s="33" t="s">
        <v>53</v>
      </c>
      <c r="H153" s="74">
        <v>30000000</v>
      </c>
      <c r="I153" s="74">
        <v>30000000</v>
      </c>
      <c r="J153" s="33" t="s">
        <v>31</v>
      </c>
      <c r="K153" s="33" t="s">
        <v>32</v>
      </c>
      <c r="L153" s="33" t="s">
        <v>120</v>
      </c>
      <c r="M153" s="33" t="s">
        <v>45</v>
      </c>
    </row>
    <row r="154" spans="2:13" ht="179.25" thickBot="1">
      <c r="B154" s="30">
        <v>80111620</v>
      </c>
      <c r="C154" s="35" t="s">
        <v>158</v>
      </c>
      <c r="D154" s="42">
        <v>42506</v>
      </c>
      <c r="E154" s="46" t="s">
        <v>173</v>
      </c>
      <c r="F154" s="33" t="s">
        <v>33</v>
      </c>
      <c r="G154" s="33" t="s">
        <v>53</v>
      </c>
      <c r="H154" s="74">
        <v>30000000</v>
      </c>
      <c r="I154" s="74">
        <v>30000000</v>
      </c>
      <c r="J154" s="33" t="s">
        <v>31</v>
      </c>
      <c r="K154" s="33" t="s">
        <v>32</v>
      </c>
      <c r="L154" s="33" t="s">
        <v>120</v>
      </c>
      <c r="M154" s="33" t="s">
        <v>45</v>
      </c>
    </row>
    <row r="155" spans="2:13" ht="128.25" thickBot="1">
      <c r="B155" s="30">
        <v>80111620</v>
      </c>
      <c r="C155" s="35" t="s">
        <v>159</v>
      </c>
      <c r="D155" s="42">
        <v>42506</v>
      </c>
      <c r="E155" s="46" t="s">
        <v>173</v>
      </c>
      <c r="F155" s="33" t="s">
        <v>33</v>
      </c>
      <c r="G155" s="33" t="s">
        <v>53</v>
      </c>
      <c r="H155" s="74">
        <v>11250000</v>
      </c>
      <c r="I155" s="74">
        <v>11250000</v>
      </c>
      <c r="J155" s="33" t="s">
        <v>31</v>
      </c>
      <c r="K155" s="33" t="s">
        <v>32</v>
      </c>
      <c r="L155" s="33" t="s">
        <v>120</v>
      </c>
      <c r="M155" s="33" t="s">
        <v>45</v>
      </c>
    </row>
    <row r="156" spans="2:13" ht="204.75" thickBot="1">
      <c r="B156" s="30">
        <v>80111620</v>
      </c>
      <c r="C156" s="35" t="s">
        <v>160</v>
      </c>
      <c r="D156" s="42">
        <v>42514</v>
      </c>
      <c r="E156" s="46" t="s">
        <v>62</v>
      </c>
      <c r="F156" s="33" t="s">
        <v>33</v>
      </c>
      <c r="G156" s="33" t="s">
        <v>53</v>
      </c>
      <c r="H156" s="74">
        <v>35000000</v>
      </c>
      <c r="I156" s="74">
        <v>35000000</v>
      </c>
      <c r="J156" s="33" t="s">
        <v>31</v>
      </c>
      <c r="K156" s="33" t="s">
        <v>32</v>
      </c>
      <c r="L156" s="33" t="s">
        <v>120</v>
      </c>
      <c r="M156" s="33" t="s">
        <v>45</v>
      </c>
    </row>
    <row r="157" spans="2:13" ht="115.5" thickBot="1">
      <c r="B157" s="30">
        <v>80111620</v>
      </c>
      <c r="C157" s="35" t="s">
        <v>161</v>
      </c>
      <c r="D157" s="42">
        <v>42514</v>
      </c>
      <c r="E157" s="46" t="s">
        <v>62</v>
      </c>
      <c r="F157" s="33" t="s">
        <v>33</v>
      </c>
      <c r="G157" s="33" t="s">
        <v>53</v>
      </c>
      <c r="H157" s="74">
        <v>28000000</v>
      </c>
      <c r="I157" s="74">
        <v>28000000</v>
      </c>
      <c r="J157" s="33" t="s">
        <v>31</v>
      </c>
      <c r="K157" s="33" t="s">
        <v>32</v>
      </c>
      <c r="L157" s="33" t="s">
        <v>120</v>
      </c>
      <c r="M157" s="33" t="s">
        <v>45</v>
      </c>
    </row>
    <row r="158" spans="2:13" ht="153.75" thickBot="1">
      <c r="B158" s="30">
        <v>80111620</v>
      </c>
      <c r="C158" s="35" t="s">
        <v>162</v>
      </c>
      <c r="D158" s="42">
        <v>42514</v>
      </c>
      <c r="E158" s="46" t="s">
        <v>62</v>
      </c>
      <c r="F158" s="33" t="s">
        <v>33</v>
      </c>
      <c r="G158" s="33" t="s">
        <v>53</v>
      </c>
      <c r="H158" s="74">
        <v>24500000</v>
      </c>
      <c r="I158" s="74">
        <v>24500000</v>
      </c>
      <c r="J158" s="33" t="s">
        <v>31</v>
      </c>
      <c r="K158" s="33" t="s">
        <v>32</v>
      </c>
      <c r="L158" s="33" t="s">
        <v>120</v>
      </c>
      <c r="M158" s="33" t="s">
        <v>45</v>
      </c>
    </row>
    <row r="159" spans="2:13" ht="64.5" thickBot="1">
      <c r="B159" s="30">
        <v>80111620</v>
      </c>
      <c r="C159" s="35" t="s">
        <v>163</v>
      </c>
      <c r="D159" s="42">
        <v>42514</v>
      </c>
      <c r="E159" s="46" t="s">
        <v>174</v>
      </c>
      <c r="F159" s="33" t="s">
        <v>33</v>
      </c>
      <c r="G159" s="33" t="s">
        <v>53</v>
      </c>
      <c r="H159" s="74">
        <v>16250000</v>
      </c>
      <c r="I159" s="74">
        <v>16250000</v>
      </c>
      <c r="J159" s="33" t="s">
        <v>31</v>
      </c>
      <c r="K159" s="33" t="s">
        <v>32</v>
      </c>
      <c r="L159" s="33" t="s">
        <v>120</v>
      </c>
      <c r="M159" s="33" t="s">
        <v>45</v>
      </c>
    </row>
    <row r="160" spans="2:13" ht="64.5" thickBot="1">
      <c r="B160" s="30">
        <v>80111620</v>
      </c>
      <c r="C160" s="35" t="s">
        <v>163</v>
      </c>
      <c r="D160" s="42">
        <v>42514</v>
      </c>
      <c r="E160" s="46" t="s">
        <v>174</v>
      </c>
      <c r="F160" s="33" t="s">
        <v>33</v>
      </c>
      <c r="G160" s="33" t="s">
        <v>53</v>
      </c>
      <c r="H160" s="74">
        <v>16250000</v>
      </c>
      <c r="I160" s="74">
        <v>16250000</v>
      </c>
      <c r="J160" s="33" t="s">
        <v>31</v>
      </c>
      <c r="K160" s="33" t="s">
        <v>32</v>
      </c>
      <c r="L160" s="33" t="s">
        <v>120</v>
      </c>
      <c r="M160" s="33" t="s">
        <v>45</v>
      </c>
    </row>
    <row r="161" spans="2:13" ht="77.25" thickBot="1">
      <c r="B161" s="30">
        <v>80111620</v>
      </c>
      <c r="C161" s="35" t="s">
        <v>164</v>
      </c>
      <c r="D161" s="42">
        <v>42536</v>
      </c>
      <c r="E161" s="46" t="s">
        <v>174</v>
      </c>
      <c r="F161" s="33" t="s">
        <v>33</v>
      </c>
      <c r="G161" s="33" t="s">
        <v>53</v>
      </c>
      <c r="H161" s="74">
        <v>32500000</v>
      </c>
      <c r="I161" s="74">
        <v>32500000</v>
      </c>
      <c r="J161" s="33" t="s">
        <v>31</v>
      </c>
      <c r="K161" s="33" t="s">
        <v>32</v>
      </c>
      <c r="L161" s="33" t="s">
        <v>120</v>
      </c>
      <c r="M161" s="33" t="s">
        <v>45</v>
      </c>
    </row>
    <row r="162" spans="2:13" ht="51.75" thickBot="1">
      <c r="B162" s="30">
        <v>80111620</v>
      </c>
      <c r="C162" s="35" t="s">
        <v>165</v>
      </c>
      <c r="D162" s="42">
        <v>42538</v>
      </c>
      <c r="E162" s="46" t="s">
        <v>174</v>
      </c>
      <c r="F162" s="33" t="s">
        <v>33</v>
      </c>
      <c r="G162" s="33" t="s">
        <v>53</v>
      </c>
      <c r="H162" s="74">
        <v>13000000</v>
      </c>
      <c r="I162" s="74">
        <v>13000000</v>
      </c>
      <c r="J162" s="33" t="s">
        <v>31</v>
      </c>
      <c r="K162" s="33" t="s">
        <v>32</v>
      </c>
      <c r="L162" s="33" t="s">
        <v>120</v>
      </c>
      <c r="M162" s="33" t="s">
        <v>45</v>
      </c>
    </row>
    <row r="163" spans="2:13" ht="153.75" thickBot="1">
      <c r="B163" s="30">
        <v>80111620</v>
      </c>
      <c r="C163" s="35" t="s">
        <v>166</v>
      </c>
      <c r="D163" s="42">
        <v>42538</v>
      </c>
      <c r="E163" s="46" t="s">
        <v>174</v>
      </c>
      <c r="F163" s="33" t="s">
        <v>33</v>
      </c>
      <c r="G163" s="33" t="s">
        <v>53</v>
      </c>
      <c r="H163" s="74">
        <v>32500000</v>
      </c>
      <c r="I163" s="74">
        <v>32500000</v>
      </c>
      <c r="J163" s="33" t="s">
        <v>31</v>
      </c>
      <c r="K163" s="33" t="s">
        <v>32</v>
      </c>
      <c r="L163" s="33" t="s">
        <v>120</v>
      </c>
      <c r="M163" s="33" t="s">
        <v>45</v>
      </c>
    </row>
    <row r="164" spans="2:13" ht="77.25" thickBot="1">
      <c r="B164" s="30">
        <v>80111620</v>
      </c>
      <c r="C164" s="35" t="s">
        <v>167</v>
      </c>
      <c r="D164" s="42">
        <v>42538</v>
      </c>
      <c r="E164" s="46" t="s">
        <v>174</v>
      </c>
      <c r="F164" s="33" t="s">
        <v>33</v>
      </c>
      <c r="G164" s="33" t="s">
        <v>53</v>
      </c>
      <c r="H164" s="74">
        <v>13000000</v>
      </c>
      <c r="I164" s="74">
        <v>13000000</v>
      </c>
      <c r="J164" s="33" t="s">
        <v>31</v>
      </c>
      <c r="K164" s="33" t="s">
        <v>32</v>
      </c>
      <c r="L164" s="33" t="s">
        <v>120</v>
      </c>
      <c r="M164" s="33" t="s">
        <v>45</v>
      </c>
    </row>
    <row r="165" spans="2:13" ht="51.75" thickBot="1">
      <c r="B165" s="30">
        <v>80111620</v>
      </c>
      <c r="C165" s="35" t="s">
        <v>168</v>
      </c>
      <c r="D165" s="42">
        <v>42541</v>
      </c>
      <c r="E165" s="46" t="s">
        <v>174</v>
      </c>
      <c r="F165" s="33" t="s">
        <v>33</v>
      </c>
      <c r="G165" s="33" t="s">
        <v>53</v>
      </c>
      <c r="H165" s="74">
        <v>13000000</v>
      </c>
      <c r="I165" s="74">
        <v>13000000</v>
      </c>
      <c r="J165" s="33" t="s">
        <v>31</v>
      </c>
      <c r="K165" s="33" t="s">
        <v>32</v>
      </c>
      <c r="L165" s="33" t="s">
        <v>120</v>
      </c>
      <c r="M165" s="33" t="s">
        <v>45</v>
      </c>
    </row>
    <row r="166" spans="2:13" ht="51.75" thickBot="1">
      <c r="B166" s="30">
        <v>80111620</v>
      </c>
      <c r="C166" s="35" t="s">
        <v>168</v>
      </c>
      <c r="D166" s="42">
        <v>42541</v>
      </c>
      <c r="E166" s="46" t="s">
        <v>174</v>
      </c>
      <c r="F166" s="33" t="s">
        <v>33</v>
      </c>
      <c r="G166" s="33" t="s">
        <v>53</v>
      </c>
      <c r="H166" s="74">
        <v>13000000</v>
      </c>
      <c r="I166" s="74">
        <v>13000000</v>
      </c>
      <c r="J166" s="33" t="s">
        <v>31</v>
      </c>
      <c r="K166" s="33" t="s">
        <v>32</v>
      </c>
      <c r="L166" s="33" t="s">
        <v>120</v>
      </c>
      <c r="M166" s="33" t="s">
        <v>45</v>
      </c>
    </row>
    <row r="167" spans="2:13" ht="64.5" thickBot="1">
      <c r="B167" s="30">
        <v>80111620</v>
      </c>
      <c r="C167" s="35" t="s">
        <v>278</v>
      </c>
      <c r="D167" s="42">
        <v>42541</v>
      </c>
      <c r="E167" s="46" t="s">
        <v>174</v>
      </c>
      <c r="F167" s="33" t="s">
        <v>33</v>
      </c>
      <c r="G167" s="33" t="s">
        <v>53</v>
      </c>
      <c r="H167" s="74">
        <v>29250000</v>
      </c>
      <c r="I167" s="74">
        <v>29250000</v>
      </c>
      <c r="J167" s="33" t="s">
        <v>31</v>
      </c>
      <c r="K167" s="33" t="s">
        <v>32</v>
      </c>
      <c r="L167" s="33" t="s">
        <v>120</v>
      </c>
      <c r="M167" s="33" t="s">
        <v>45</v>
      </c>
    </row>
    <row r="168" spans="2:13" ht="51.75" thickBot="1">
      <c r="B168" s="30">
        <v>80111620</v>
      </c>
      <c r="C168" s="35" t="s">
        <v>169</v>
      </c>
      <c r="D168" s="42">
        <v>42542</v>
      </c>
      <c r="E168" s="46" t="s">
        <v>279</v>
      </c>
      <c r="F168" s="33" t="s">
        <v>280</v>
      </c>
      <c r="G168" s="33" t="s">
        <v>281</v>
      </c>
      <c r="H168" s="74">
        <v>29315000</v>
      </c>
      <c r="I168" s="74">
        <v>29315000</v>
      </c>
      <c r="J168" s="33" t="s">
        <v>31</v>
      </c>
      <c r="K168" s="33" t="s">
        <v>32</v>
      </c>
      <c r="L168" s="33" t="s">
        <v>120</v>
      </c>
      <c r="M168" s="33" t="s">
        <v>45</v>
      </c>
    </row>
    <row r="169" spans="2:13" ht="51.75" thickBot="1">
      <c r="B169" s="30">
        <v>80111620</v>
      </c>
      <c r="C169" s="35" t="s">
        <v>282</v>
      </c>
      <c r="D169" s="42">
        <v>42557</v>
      </c>
      <c r="E169" s="46" t="s">
        <v>46</v>
      </c>
      <c r="F169" s="33" t="s">
        <v>33</v>
      </c>
      <c r="G169" s="33" t="s">
        <v>53</v>
      </c>
      <c r="H169" s="74">
        <v>15000000</v>
      </c>
      <c r="I169" s="74">
        <v>15000000</v>
      </c>
      <c r="J169" s="33" t="s">
        <v>31</v>
      </c>
      <c r="K169" s="33" t="s">
        <v>32</v>
      </c>
      <c r="L169" s="33" t="s">
        <v>120</v>
      </c>
      <c r="M169" s="33" t="s">
        <v>45</v>
      </c>
    </row>
    <row r="170" spans="2:13" ht="51.75" thickBot="1">
      <c r="B170" s="30">
        <v>80111620</v>
      </c>
      <c r="C170" s="35" t="s">
        <v>292</v>
      </c>
      <c r="D170" s="42">
        <v>42557</v>
      </c>
      <c r="E170" s="46" t="s">
        <v>46</v>
      </c>
      <c r="F170" s="33" t="s">
        <v>33</v>
      </c>
      <c r="G170" s="33" t="s">
        <v>53</v>
      </c>
      <c r="H170" s="74">
        <v>16250000</v>
      </c>
      <c r="I170" s="74">
        <v>16250000</v>
      </c>
      <c r="J170" s="33" t="s">
        <v>31</v>
      </c>
      <c r="K170" s="33" t="s">
        <v>32</v>
      </c>
      <c r="L170" s="33" t="s">
        <v>120</v>
      </c>
      <c r="M170" s="33" t="s">
        <v>45</v>
      </c>
    </row>
    <row r="171" spans="2:13" ht="51.75" thickBot="1">
      <c r="B171" s="30">
        <v>80111620</v>
      </c>
      <c r="C171" s="35" t="s">
        <v>293</v>
      </c>
      <c r="D171" s="42">
        <v>42557</v>
      </c>
      <c r="E171" s="46" t="s">
        <v>46</v>
      </c>
      <c r="F171" s="33" t="s">
        <v>33</v>
      </c>
      <c r="G171" s="33" t="s">
        <v>53</v>
      </c>
      <c r="H171" s="74">
        <v>18000000</v>
      </c>
      <c r="I171" s="74">
        <v>18000000</v>
      </c>
      <c r="J171" s="33" t="s">
        <v>31</v>
      </c>
      <c r="K171" s="33" t="s">
        <v>32</v>
      </c>
      <c r="L171" s="33" t="s">
        <v>120</v>
      </c>
      <c r="M171" s="33" t="s">
        <v>45</v>
      </c>
    </row>
    <row r="172" spans="2:13" ht="51.75" thickBot="1">
      <c r="B172" s="30">
        <v>80111620</v>
      </c>
      <c r="C172" s="35" t="s">
        <v>306</v>
      </c>
      <c r="D172" s="42">
        <v>42557</v>
      </c>
      <c r="E172" s="46" t="s">
        <v>46</v>
      </c>
      <c r="F172" s="33" t="s">
        <v>33</v>
      </c>
      <c r="G172" s="33" t="s">
        <v>53</v>
      </c>
      <c r="H172" s="74">
        <v>22750000</v>
      </c>
      <c r="I172" s="74">
        <v>22750000</v>
      </c>
      <c r="J172" s="33" t="s">
        <v>31</v>
      </c>
      <c r="K172" s="33" t="s">
        <v>32</v>
      </c>
      <c r="L172" s="33" t="s">
        <v>120</v>
      </c>
      <c r="M172" s="33" t="s">
        <v>45</v>
      </c>
    </row>
    <row r="173" spans="2:13" ht="51.75" thickBot="1">
      <c r="B173" s="30">
        <v>80111620</v>
      </c>
      <c r="C173" s="35" t="s">
        <v>294</v>
      </c>
      <c r="D173" s="42">
        <v>42557</v>
      </c>
      <c r="E173" s="46" t="s">
        <v>46</v>
      </c>
      <c r="F173" s="33" t="s">
        <v>33</v>
      </c>
      <c r="G173" s="33" t="s">
        <v>53</v>
      </c>
      <c r="H173" s="74">
        <v>26000000</v>
      </c>
      <c r="I173" s="74">
        <v>26000000</v>
      </c>
      <c r="J173" s="33" t="s">
        <v>31</v>
      </c>
      <c r="K173" s="33" t="s">
        <v>32</v>
      </c>
      <c r="L173" s="33" t="s">
        <v>120</v>
      </c>
      <c r="M173" s="33" t="s">
        <v>45</v>
      </c>
    </row>
    <row r="174" spans="2:13" ht="51.75" thickBot="1">
      <c r="B174" s="30">
        <v>80111620</v>
      </c>
      <c r="C174" s="35" t="s">
        <v>295</v>
      </c>
      <c r="D174" s="42">
        <v>42557</v>
      </c>
      <c r="E174" s="46" t="s">
        <v>46</v>
      </c>
      <c r="F174" s="33" t="s">
        <v>33</v>
      </c>
      <c r="G174" s="33" t="s">
        <v>53</v>
      </c>
      <c r="H174" s="74">
        <v>13000000</v>
      </c>
      <c r="I174" s="74">
        <v>13000000</v>
      </c>
      <c r="J174" s="33" t="s">
        <v>31</v>
      </c>
      <c r="K174" s="33" t="s">
        <v>32</v>
      </c>
      <c r="L174" s="33" t="s">
        <v>120</v>
      </c>
      <c r="M174" s="33" t="s">
        <v>45</v>
      </c>
    </row>
    <row r="175" spans="2:13" ht="51.75" thickBot="1">
      <c r="B175" s="30">
        <v>80111620</v>
      </c>
      <c r="C175" s="35" t="s">
        <v>296</v>
      </c>
      <c r="D175" s="42">
        <v>42557</v>
      </c>
      <c r="E175" s="46" t="s">
        <v>46</v>
      </c>
      <c r="F175" s="33" t="s">
        <v>33</v>
      </c>
      <c r="G175" s="33" t="s">
        <v>53</v>
      </c>
      <c r="H175" s="74">
        <v>28000000</v>
      </c>
      <c r="I175" s="74">
        <v>28000000</v>
      </c>
      <c r="J175" s="33" t="s">
        <v>31</v>
      </c>
      <c r="K175" s="33" t="s">
        <v>32</v>
      </c>
      <c r="L175" s="33" t="s">
        <v>120</v>
      </c>
      <c r="M175" s="33" t="s">
        <v>45</v>
      </c>
    </row>
    <row r="176" spans="2:13" ht="51.75" thickBot="1">
      <c r="B176" s="30">
        <v>80111620</v>
      </c>
      <c r="C176" s="35" t="s">
        <v>297</v>
      </c>
      <c r="D176" s="42">
        <v>42557</v>
      </c>
      <c r="E176" s="46" t="s">
        <v>46</v>
      </c>
      <c r="F176" s="33" t="s">
        <v>33</v>
      </c>
      <c r="G176" s="33" t="s">
        <v>53</v>
      </c>
      <c r="H176" s="74">
        <v>12000000</v>
      </c>
      <c r="I176" s="74">
        <v>12000000</v>
      </c>
      <c r="J176" s="33" t="s">
        <v>31</v>
      </c>
      <c r="K176" s="33" t="s">
        <v>32</v>
      </c>
      <c r="L176" s="33" t="s">
        <v>120</v>
      </c>
      <c r="M176" s="33" t="s">
        <v>45</v>
      </c>
    </row>
    <row r="177" spans="2:13" ht="51.75" thickBot="1">
      <c r="B177" s="30">
        <v>80111620</v>
      </c>
      <c r="C177" s="35" t="s">
        <v>305</v>
      </c>
      <c r="D177" s="42">
        <v>42557</v>
      </c>
      <c r="E177" s="46" t="s">
        <v>46</v>
      </c>
      <c r="F177" s="33" t="s">
        <v>33</v>
      </c>
      <c r="G177" s="33" t="s">
        <v>53</v>
      </c>
      <c r="H177" s="74">
        <v>15000000</v>
      </c>
      <c r="I177" s="74">
        <v>15000000</v>
      </c>
      <c r="J177" s="33" t="s">
        <v>31</v>
      </c>
      <c r="K177" s="33" t="s">
        <v>32</v>
      </c>
      <c r="L177" s="33" t="s">
        <v>120</v>
      </c>
      <c r="M177" s="33" t="s">
        <v>45</v>
      </c>
    </row>
    <row r="178" spans="2:13" ht="51.75" thickBot="1">
      <c r="B178" s="30">
        <v>80111620</v>
      </c>
      <c r="C178" s="35" t="s">
        <v>298</v>
      </c>
      <c r="D178" s="42">
        <v>42557</v>
      </c>
      <c r="E178" s="46" t="s">
        <v>46</v>
      </c>
      <c r="F178" s="33" t="s">
        <v>33</v>
      </c>
      <c r="G178" s="33" t="s">
        <v>53</v>
      </c>
      <c r="H178" s="74">
        <v>21000000</v>
      </c>
      <c r="I178" s="74">
        <v>21000000</v>
      </c>
      <c r="J178" s="33" t="s">
        <v>31</v>
      </c>
      <c r="K178" s="33" t="s">
        <v>32</v>
      </c>
      <c r="L178" s="33" t="s">
        <v>120</v>
      </c>
      <c r="M178" s="33" t="s">
        <v>45</v>
      </c>
    </row>
    <row r="179" spans="2:13" ht="51.75" thickBot="1">
      <c r="B179" s="30">
        <v>80111620</v>
      </c>
      <c r="C179" s="35" t="s">
        <v>299</v>
      </c>
      <c r="D179" s="42">
        <v>42557</v>
      </c>
      <c r="E179" s="46" t="s">
        <v>46</v>
      </c>
      <c r="F179" s="33" t="s">
        <v>33</v>
      </c>
      <c r="G179" s="33" t="s">
        <v>53</v>
      </c>
      <c r="H179" s="74">
        <v>21000000</v>
      </c>
      <c r="I179" s="74">
        <v>21000000</v>
      </c>
      <c r="J179" s="33" t="s">
        <v>31</v>
      </c>
      <c r="K179" s="33" t="s">
        <v>32</v>
      </c>
      <c r="L179" s="33" t="s">
        <v>120</v>
      </c>
      <c r="M179" s="33" t="s">
        <v>45</v>
      </c>
    </row>
    <row r="180" spans="2:13" ht="51.75" thickBot="1">
      <c r="B180" s="30">
        <v>80111620</v>
      </c>
      <c r="C180" s="35" t="s">
        <v>300</v>
      </c>
      <c r="D180" s="42">
        <v>42557</v>
      </c>
      <c r="E180" s="46" t="s">
        <v>46</v>
      </c>
      <c r="F180" s="33" t="s">
        <v>33</v>
      </c>
      <c r="G180" s="33" t="s">
        <v>53</v>
      </c>
      <c r="H180" s="74">
        <v>36000000</v>
      </c>
      <c r="I180" s="74">
        <v>36000000</v>
      </c>
      <c r="J180" s="33" t="s">
        <v>31</v>
      </c>
      <c r="K180" s="33" t="s">
        <v>32</v>
      </c>
      <c r="L180" s="33" t="s">
        <v>120</v>
      </c>
      <c r="M180" s="33" t="s">
        <v>45</v>
      </c>
    </row>
    <row r="181" spans="2:13" ht="51.75" thickBot="1">
      <c r="B181" s="30">
        <v>80111620</v>
      </c>
      <c r="C181" s="35" t="s">
        <v>301</v>
      </c>
      <c r="D181" s="42">
        <v>42557</v>
      </c>
      <c r="E181" s="46" t="s">
        <v>46</v>
      </c>
      <c r="F181" s="33" t="s">
        <v>33</v>
      </c>
      <c r="G181" s="33" t="s">
        <v>53</v>
      </c>
      <c r="H181" s="74">
        <v>12000000</v>
      </c>
      <c r="I181" s="74">
        <v>12000000</v>
      </c>
      <c r="J181" s="33" t="s">
        <v>31</v>
      </c>
      <c r="K181" s="33" t="s">
        <v>32</v>
      </c>
      <c r="L181" s="33" t="s">
        <v>120</v>
      </c>
      <c r="M181" s="33" t="s">
        <v>45</v>
      </c>
    </row>
    <row r="182" spans="2:13" ht="51.75" thickBot="1">
      <c r="B182" s="30">
        <v>80111620</v>
      </c>
      <c r="C182" s="35" t="s">
        <v>302</v>
      </c>
      <c r="D182" s="42">
        <v>42557</v>
      </c>
      <c r="E182" s="46" t="s">
        <v>46</v>
      </c>
      <c r="F182" s="33" t="s">
        <v>33</v>
      </c>
      <c r="G182" s="33" t="s">
        <v>53</v>
      </c>
      <c r="H182" s="74">
        <v>12000000</v>
      </c>
      <c r="I182" s="74">
        <v>12000000</v>
      </c>
      <c r="J182" s="33" t="s">
        <v>31</v>
      </c>
      <c r="K182" s="33" t="s">
        <v>32</v>
      </c>
      <c r="L182" s="33" t="s">
        <v>120</v>
      </c>
      <c r="M182" s="33" t="s">
        <v>45</v>
      </c>
    </row>
    <row r="183" spans="2:13" ht="51.75" thickBot="1">
      <c r="B183" s="30">
        <v>80111620</v>
      </c>
      <c r="C183" s="35" t="s">
        <v>302</v>
      </c>
      <c r="D183" s="42">
        <v>42557</v>
      </c>
      <c r="E183" s="46" t="s">
        <v>46</v>
      </c>
      <c r="F183" s="33" t="s">
        <v>33</v>
      </c>
      <c r="G183" s="33" t="s">
        <v>53</v>
      </c>
      <c r="H183" s="74">
        <v>12000000</v>
      </c>
      <c r="I183" s="74">
        <v>12000000</v>
      </c>
      <c r="J183" s="33" t="s">
        <v>31</v>
      </c>
      <c r="K183" s="33" t="s">
        <v>32</v>
      </c>
      <c r="L183" s="33" t="s">
        <v>120</v>
      </c>
      <c r="M183" s="33" t="s">
        <v>45</v>
      </c>
    </row>
    <row r="184" spans="2:13" ht="51.75" thickBot="1">
      <c r="B184" s="30">
        <v>80111620</v>
      </c>
      <c r="C184" s="35" t="s">
        <v>303</v>
      </c>
      <c r="D184" s="42">
        <v>42557</v>
      </c>
      <c r="E184" s="46" t="s">
        <v>46</v>
      </c>
      <c r="F184" s="33" t="s">
        <v>33</v>
      </c>
      <c r="G184" s="33" t="s">
        <v>53</v>
      </c>
      <c r="H184" s="74">
        <v>15000000</v>
      </c>
      <c r="I184" s="74">
        <v>15000000</v>
      </c>
      <c r="J184" s="33" t="s">
        <v>31</v>
      </c>
      <c r="K184" s="33" t="s">
        <v>32</v>
      </c>
      <c r="L184" s="33" t="s">
        <v>120</v>
      </c>
      <c r="M184" s="33" t="s">
        <v>45</v>
      </c>
    </row>
    <row r="185" spans="2:13" ht="51.75" thickBot="1">
      <c r="B185" s="30">
        <v>80111620</v>
      </c>
      <c r="C185" s="35" t="s">
        <v>303</v>
      </c>
      <c r="D185" s="42">
        <v>42557</v>
      </c>
      <c r="E185" s="46" t="s">
        <v>46</v>
      </c>
      <c r="F185" s="33" t="s">
        <v>33</v>
      </c>
      <c r="G185" s="33" t="s">
        <v>53</v>
      </c>
      <c r="H185" s="74">
        <v>15000000</v>
      </c>
      <c r="I185" s="74">
        <v>15000000</v>
      </c>
      <c r="J185" s="33" t="s">
        <v>31</v>
      </c>
      <c r="K185" s="33" t="s">
        <v>32</v>
      </c>
      <c r="L185" s="33" t="s">
        <v>120</v>
      </c>
      <c r="M185" s="33" t="s">
        <v>45</v>
      </c>
    </row>
    <row r="186" spans="2:13" ht="51.75" thickBot="1">
      <c r="B186" s="30">
        <v>80111620</v>
      </c>
      <c r="C186" s="35" t="s">
        <v>304</v>
      </c>
      <c r="D186" s="42">
        <v>42557</v>
      </c>
      <c r="E186" s="46" t="s">
        <v>46</v>
      </c>
      <c r="F186" s="33" t="s">
        <v>33</v>
      </c>
      <c r="G186" s="33" t="s">
        <v>53</v>
      </c>
      <c r="H186" s="74">
        <v>15000000</v>
      </c>
      <c r="I186" s="74">
        <v>15000000</v>
      </c>
      <c r="J186" s="33" t="s">
        <v>31</v>
      </c>
      <c r="K186" s="33" t="s">
        <v>32</v>
      </c>
      <c r="L186" s="33" t="s">
        <v>120</v>
      </c>
      <c r="M186" s="33" t="s">
        <v>45</v>
      </c>
    </row>
    <row r="187" spans="1:13" ht="12.75">
      <c r="A187" s="39"/>
      <c r="B187" s="36"/>
      <c r="C187" s="36"/>
      <c r="D187" s="37"/>
      <c r="E187" s="37"/>
      <c r="F187" s="37"/>
      <c r="G187" s="38"/>
      <c r="H187" s="75">
        <f>SUM(H56:H186)</f>
        <v>19427750000</v>
      </c>
      <c r="I187" s="36"/>
      <c r="J187" s="37"/>
      <c r="K187" s="37"/>
      <c r="L187" s="37"/>
      <c r="M187" s="37"/>
    </row>
    <row r="188" spans="1:13" ht="12.75">
      <c r="A188" s="39"/>
      <c r="B188" s="100" t="s">
        <v>123</v>
      </c>
      <c r="C188" s="101"/>
      <c r="D188" s="101"/>
      <c r="E188" s="101"/>
      <c r="F188" s="101"/>
      <c r="G188" s="101"/>
      <c r="H188" s="76">
        <f>+H187+H55</f>
        <v>20908510000</v>
      </c>
      <c r="I188" s="80">
        <f>19427750000-H187</f>
        <v>0</v>
      </c>
      <c r="J188" s="34"/>
      <c r="K188" s="34"/>
      <c r="L188" s="34"/>
      <c r="M188" s="34"/>
    </row>
    <row r="189" spans="2:13" ht="29.25" customHeight="1" thickBot="1">
      <c r="B189" s="29"/>
      <c r="C189" s="99"/>
      <c r="D189" s="99"/>
      <c r="E189" s="99"/>
      <c r="F189" s="99"/>
      <c r="G189" s="99"/>
      <c r="H189" s="99"/>
      <c r="I189" s="99"/>
      <c r="J189" s="99"/>
      <c r="K189" s="99"/>
      <c r="L189" s="99"/>
      <c r="M189" s="99"/>
    </row>
    <row r="190" spans="2:4" ht="26.25" thickBot="1">
      <c r="B190" s="17" t="s">
        <v>21</v>
      </c>
      <c r="C190" s="19" t="s">
        <v>22</v>
      </c>
      <c r="D190" s="20" t="s">
        <v>14</v>
      </c>
    </row>
    <row r="191" spans="2:7" ht="12.75">
      <c r="B191" s="18" t="s">
        <v>6</v>
      </c>
      <c r="C191" s="26"/>
      <c r="D191" s="26"/>
      <c r="G191" s="24"/>
    </row>
    <row r="192" spans="2:7" ht="12.75">
      <c r="B192" s="25"/>
      <c r="G192" s="24"/>
    </row>
  </sheetData>
  <sheetProtection/>
  <mergeCells count="4">
    <mergeCell ref="F5:I9"/>
    <mergeCell ref="F11:I15"/>
    <mergeCell ref="C189:M189"/>
    <mergeCell ref="B188:G188"/>
  </mergeCells>
  <hyperlinks>
    <hyperlink ref="C8" r:id="rId1" display="www.martires.gov.co"/>
  </hyperlinks>
  <printOptions horizontalCentered="1"/>
  <pageMargins left="0.7086614173228347" right="0.7086614173228347" top="0.7480314960629921" bottom="0.7480314960629921" header="0.31496062992125984" footer="0.31496062992125984"/>
  <pageSetup horizontalDpi="600" verticalDpi="600" orientation="landscape" scale="43"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Johana Maria Garzon Caballero</cp:lastModifiedBy>
  <cp:lastPrinted>2016-06-22T22:43:07Z</cp:lastPrinted>
  <dcterms:created xsi:type="dcterms:W3CDTF">2012-12-10T15:58:41Z</dcterms:created>
  <dcterms:modified xsi:type="dcterms:W3CDTF">2016-07-14T17:00:20Z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